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140" windowHeight="11595"/>
  </bookViews>
  <sheets>
    <sheet name="Teknoloji, Terbiye, Konfeksiyon" sheetId="1" r:id="rId1"/>
    <sheet name="Sayfa3" sheetId="3" state="hidden" r:id="rId2"/>
    <sheet name=" TEKNOLOJİ SEÇMELİ DERS GRUBU" sheetId="6" r:id="rId3"/>
    <sheet name=" TERBİYE SEÇMELİ DERS GRUBU" sheetId="8" r:id="rId4"/>
    <sheet name=" KONFEKSİYON SEÇMELİ DERS GRUBU" sheetId="9" r:id="rId5"/>
  </sheets>
  <definedNames>
    <definedName name="_xlnm.Print_Area" localSheetId="4">' KONFEKSİYON SEÇMELİ DERS GRUBU'!$A$1:$R$110</definedName>
    <definedName name="_xlnm.Print_Area" localSheetId="2">' TEKNOLOJİ SEÇMELİ DERS GRUBU'!$A$1:$R$130</definedName>
    <definedName name="_xlnm.Print_Area" localSheetId="3">' TERBİYE SEÇMELİ DERS GRUBU'!$A$1:$R$129</definedName>
    <definedName name="_xlnm.Print_Area" localSheetId="0">'Teknoloji, Terbiye, Konfeksiyon'!$A$1:$R$216</definedName>
  </definedNames>
  <calcPr calcId="125725"/>
</workbook>
</file>

<file path=xl/calcChain.xml><?xml version="1.0" encoding="utf-8"?>
<calcChain xmlns="http://schemas.openxmlformats.org/spreadsheetml/2006/main">
  <c r="F109" i="9"/>
  <c r="F108"/>
  <c r="F102"/>
  <c r="F101"/>
  <c r="F100"/>
  <c r="F99"/>
  <c r="F97"/>
  <c r="F94"/>
  <c r="F93"/>
  <c r="F92"/>
  <c r="F91"/>
  <c r="F90"/>
  <c r="F84"/>
  <c r="F83"/>
  <c r="F82"/>
  <c r="F129" i="8"/>
  <c r="F128"/>
  <c r="F122"/>
  <c r="F121"/>
  <c r="F120"/>
  <c r="F119"/>
  <c r="F117"/>
  <c r="F114"/>
  <c r="F113"/>
  <c r="F112"/>
  <c r="F111"/>
  <c r="F110"/>
  <c r="F104"/>
  <c r="F103"/>
  <c r="F102"/>
  <c r="F129" i="6"/>
  <c r="F128"/>
  <c r="F122"/>
  <c r="F121"/>
  <c r="F120"/>
  <c r="F119"/>
  <c r="F117"/>
  <c r="F114"/>
  <c r="F113"/>
  <c r="F112"/>
  <c r="F111"/>
  <c r="F110"/>
  <c r="F104"/>
  <c r="F103"/>
  <c r="F102"/>
  <c r="O94" i="9"/>
  <c r="O79"/>
  <c r="F79"/>
  <c r="O78"/>
  <c r="F78"/>
  <c r="O77"/>
  <c r="F77"/>
  <c r="O76"/>
  <c r="F76"/>
  <c r="O75"/>
  <c r="F75"/>
  <c r="O74"/>
  <c r="F74"/>
  <c r="O73"/>
  <c r="F73"/>
  <c r="O72"/>
  <c r="F72"/>
  <c r="O71"/>
  <c r="F71"/>
  <c r="O70"/>
  <c r="F70"/>
  <c r="O69"/>
  <c r="F69"/>
  <c r="O68"/>
  <c r="F68"/>
  <c r="O67"/>
  <c r="F67"/>
  <c r="O66"/>
  <c r="F66"/>
  <c r="O65"/>
  <c r="F65"/>
  <c r="O64"/>
  <c r="F64"/>
  <c r="O63"/>
  <c r="F63"/>
  <c r="O62"/>
  <c r="F62"/>
  <c r="O61"/>
  <c r="F61"/>
  <c r="O60"/>
  <c r="F60"/>
  <c r="O59"/>
  <c r="F59"/>
  <c r="O58"/>
  <c r="F58"/>
  <c r="O57"/>
  <c r="F57"/>
  <c r="O56"/>
  <c r="F56"/>
  <c r="O55"/>
  <c r="F55"/>
  <c r="O54"/>
  <c r="F54"/>
  <c r="O51"/>
  <c r="F51"/>
  <c r="O50"/>
  <c r="F50"/>
  <c r="O49"/>
  <c r="F49"/>
  <c r="O48"/>
  <c r="F48"/>
  <c r="O47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F36"/>
  <c r="O35"/>
  <c r="F35"/>
  <c r="O34"/>
  <c r="F34"/>
  <c r="O31"/>
  <c r="F31"/>
  <c r="O30"/>
  <c r="F30"/>
  <c r="O29"/>
  <c r="F29"/>
  <c r="O28"/>
  <c r="F28"/>
  <c r="O27"/>
  <c r="F27"/>
  <c r="O26"/>
  <c r="F26"/>
  <c r="O25"/>
  <c r="F25"/>
  <c r="O24"/>
  <c r="F24"/>
  <c r="O23"/>
  <c r="F23"/>
  <c r="O22"/>
  <c r="F22"/>
  <c r="O21"/>
  <c r="F21"/>
  <c r="O20"/>
  <c r="F20"/>
  <c r="O19"/>
  <c r="F19"/>
  <c r="O18"/>
  <c r="F18"/>
  <c r="O17"/>
  <c r="F17"/>
  <c r="O16"/>
  <c r="F16"/>
  <c r="O15"/>
  <c r="F15"/>
  <c r="O14"/>
  <c r="F14"/>
  <c r="O13"/>
  <c r="F13"/>
  <c r="O12"/>
  <c r="F12"/>
  <c r="O11"/>
  <c r="F11"/>
  <c r="O10"/>
  <c r="F10"/>
  <c r="O9"/>
  <c r="F9"/>
  <c r="O8"/>
  <c r="F8"/>
  <c r="O7"/>
  <c r="F7"/>
  <c r="O6"/>
  <c r="F6"/>
  <c r="O99" i="8"/>
  <c r="F99"/>
  <c r="O98"/>
  <c r="F98"/>
  <c r="O97"/>
  <c r="F97"/>
  <c r="O96"/>
  <c r="F96"/>
  <c r="O95"/>
  <c r="F95"/>
  <c r="O94"/>
  <c r="F94"/>
  <c r="O93"/>
  <c r="F93"/>
  <c r="O92"/>
  <c r="F92"/>
  <c r="O91"/>
  <c r="F91"/>
  <c r="O90"/>
  <c r="F90"/>
  <c r="O89"/>
  <c r="F89"/>
  <c r="O88"/>
  <c r="F88"/>
  <c r="O87"/>
  <c r="F87"/>
  <c r="O86"/>
  <c r="F86"/>
  <c r="O85"/>
  <c r="F85"/>
  <c r="O84"/>
  <c r="F84"/>
  <c r="O83"/>
  <c r="F83"/>
  <c r="O82"/>
  <c r="F82"/>
  <c r="O81"/>
  <c r="F81"/>
  <c r="O80"/>
  <c r="F80"/>
  <c r="O79"/>
  <c r="F79"/>
  <c r="O78"/>
  <c r="F78"/>
  <c r="O77"/>
  <c r="F77"/>
  <c r="O76"/>
  <c r="F76"/>
  <c r="O75"/>
  <c r="F75"/>
  <c r="O74"/>
  <c r="F74"/>
  <c r="O71"/>
  <c r="F71"/>
  <c r="O70"/>
  <c r="F70"/>
  <c r="O69"/>
  <c r="F69"/>
  <c r="O68"/>
  <c r="F68"/>
  <c r="O67"/>
  <c r="F67"/>
  <c r="O66"/>
  <c r="F66"/>
  <c r="O65"/>
  <c r="F65"/>
  <c r="O64"/>
  <c r="F64"/>
  <c r="O63"/>
  <c r="F63"/>
  <c r="O62"/>
  <c r="F62"/>
  <c r="O61"/>
  <c r="F61"/>
  <c r="O60"/>
  <c r="F60"/>
  <c r="O59"/>
  <c r="F59"/>
  <c r="O58"/>
  <c r="F58"/>
  <c r="O57"/>
  <c r="F57"/>
  <c r="O56"/>
  <c r="F56"/>
  <c r="O55"/>
  <c r="F55"/>
  <c r="O54"/>
  <c r="F54"/>
  <c r="O51"/>
  <c r="F51"/>
  <c r="O50"/>
  <c r="F50"/>
  <c r="O49"/>
  <c r="F49"/>
  <c r="O48"/>
  <c r="F48"/>
  <c r="O47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F36"/>
  <c r="O35"/>
  <c r="F35"/>
  <c r="O34"/>
  <c r="F34"/>
  <c r="O33"/>
  <c r="F33"/>
  <c r="O32"/>
  <c r="F32"/>
  <c r="O31"/>
  <c r="F31"/>
  <c r="O30"/>
  <c r="F30"/>
  <c r="O29"/>
  <c r="F29"/>
  <c r="O28"/>
  <c r="F28"/>
  <c r="O27"/>
  <c r="F27"/>
  <c r="O26"/>
  <c r="F26"/>
  <c r="O23"/>
  <c r="F23"/>
  <c r="O22"/>
  <c r="F22"/>
  <c r="O21"/>
  <c r="F21"/>
  <c r="O20"/>
  <c r="F20"/>
  <c r="O19"/>
  <c r="F19"/>
  <c r="O18"/>
  <c r="F18"/>
  <c r="O17"/>
  <c r="F17"/>
  <c r="O16"/>
  <c r="F16"/>
  <c r="O15"/>
  <c r="F15"/>
  <c r="O14"/>
  <c r="F14"/>
  <c r="O13"/>
  <c r="F13"/>
  <c r="O12"/>
  <c r="F12"/>
  <c r="O11"/>
  <c r="F11"/>
  <c r="O10"/>
  <c r="F10"/>
  <c r="O9"/>
  <c r="F9"/>
  <c r="O8"/>
  <c r="F8"/>
  <c r="O7"/>
  <c r="F7"/>
  <c r="O6"/>
  <c r="F6"/>
  <c r="O114" i="6"/>
  <c r="F99"/>
  <c r="F98"/>
  <c r="F97"/>
  <c r="F96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3"/>
  <c r="F22"/>
  <c r="F21"/>
  <c r="F20"/>
  <c r="F19"/>
  <c r="F18"/>
  <c r="F17"/>
  <c r="F16"/>
  <c r="F15"/>
  <c r="F14"/>
  <c r="F13"/>
  <c r="F12"/>
  <c r="F11"/>
  <c r="F10"/>
  <c r="F9"/>
  <c r="F8"/>
  <c r="F7"/>
  <c r="F6"/>
  <c r="H216" i="1"/>
  <c r="G216"/>
  <c r="E216"/>
  <c r="D216"/>
  <c r="C216"/>
  <c r="G106"/>
  <c r="D106"/>
  <c r="H93"/>
  <c r="G93"/>
  <c r="E93"/>
  <c r="D93"/>
  <c r="C93"/>
  <c r="H79"/>
  <c r="G79"/>
  <c r="E79"/>
  <c r="D79"/>
  <c r="C79"/>
  <c r="O96" i="6"/>
  <c r="O114" i="8"/>
  <c r="O99" i="6"/>
  <c r="O51"/>
  <c r="O98"/>
  <c r="O70"/>
  <c r="O97"/>
  <c r="O71"/>
  <c r="O69"/>
  <c r="O68"/>
  <c r="O67"/>
  <c r="O66"/>
  <c r="O65"/>
  <c r="O64"/>
  <c r="O63"/>
  <c r="O62"/>
  <c r="O61"/>
  <c r="O60"/>
  <c r="O59"/>
  <c r="O58"/>
  <c r="O57"/>
  <c r="O56"/>
  <c r="O23"/>
  <c r="O21"/>
  <c r="O50"/>
  <c r="O22"/>
  <c r="O49"/>
  <c r="O20"/>
  <c r="O19"/>
  <c r="O18"/>
  <c r="O17"/>
  <c r="O16"/>
  <c r="O15"/>
  <c r="O14"/>
  <c r="O13"/>
  <c r="O12"/>
  <c r="O11"/>
  <c r="O10"/>
  <c r="O9"/>
  <c r="O8"/>
  <c r="O48"/>
  <c r="O82" i="9"/>
  <c r="O83"/>
  <c r="O84"/>
  <c r="O90"/>
  <c r="O91"/>
  <c r="O92"/>
  <c r="O93"/>
  <c r="O97"/>
  <c r="O99"/>
  <c r="O100"/>
  <c r="O101"/>
  <c r="O102"/>
  <c r="O108"/>
  <c r="O109"/>
  <c r="O129" i="8"/>
  <c r="O128"/>
  <c r="O122"/>
  <c r="O121"/>
  <c r="O120"/>
  <c r="O119"/>
  <c r="O117"/>
  <c r="O113"/>
  <c r="O112"/>
  <c r="O111"/>
  <c r="O110"/>
  <c r="O104"/>
  <c r="O103"/>
  <c r="O102"/>
  <c r="F95" i="6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215" i="1"/>
  <c r="F213"/>
  <c r="F212"/>
  <c r="F210"/>
  <c r="F209"/>
  <c r="F208"/>
  <c r="F206"/>
  <c r="F205"/>
  <c r="H203"/>
  <c r="G203"/>
  <c r="E203"/>
  <c r="D203"/>
  <c r="C203"/>
  <c r="F202"/>
  <c r="F201"/>
  <c r="F200"/>
  <c r="F199"/>
  <c r="F198"/>
  <c r="F197"/>
  <c r="F196"/>
  <c r="F195"/>
  <c r="F194"/>
  <c r="F192"/>
  <c r="F191"/>
  <c r="F188"/>
  <c r="F187"/>
  <c r="F186"/>
  <c r="F185"/>
  <c r="F184"/>
  <c r="F182"/>
  <c r="F181"/>
  <c r="F180"/>
  <c r="F179"/>
  <c r="F178"/>
  <c r="F177"/>
  <c r="D175"/>
  <c r="F174"/>
  <c r="F173"/>
  <c r="F172"/>
  <c r="F171"/>
  <c r="F170"/>
  <c r="F169"/>
  <c r="F168"/>
  <c r="F167"/>
  <c r="F166"/>
  <c r="F165"/>
  <c r="F164"/>
  <c r="F163"/>
  <c r="H160"/>
  <c r="G160"/>
  <c r="E160"/>
  <c r="D160"/>
  <c r="C160"/>
  <c r="F159"/>
  <c r="F158"/>
  <c r="F156"/>
  <c r="F155"/>
  <c r="F154"/>
  <c r="F153"/>
  <c r="F151"/>
  <c r="F150"/>
  <c r="F149"/>
  <c r="H133"/>
  <c r="G133"/>
  <c r="E133"/>
  <c r="D133"/>
  <c r="C133"/>
  <c r="H147"/>
  <c r="G147"/>
  <c r="E147"/>
  <c r="D147"/>
  <c r="C147"/>
  <c r="F146"/>
  <c r="F145"/>
  <c r="F144"/>
  <c r="F143"/>
  <c r="F142"/>
  <c r="F141"/>
  <c r="F140"/>
  <c r="F139"/>
  <c r="F138"/>
  <c r="F137"/>
  <c r="F136"/>
  <c r="F135"/>
  <c r="F132"/>
  <c r="F131"/>
  <c r="F130"/>
  <c r="F129"/>
  <c r="F127"/>
  <c r="F126"/>
  <c r="F125"/>
  <c r="F124"/>
  <c r="F123"/>
  <c r="F122"/>
  <c r="F119"/>
  <c r="F118"/>
  <c r="F117"/>
  <c r="F116"/>
  <c r="F115"/>
  <c r="F114"/>
  <c r="F113"/>
  <c r="F112"/>
  <c r="F111"/>
  <c r="F110"/>
  <c r="F109"/>
  <c r="F105"/>
  <c r="F104"/>
  <c r="F102"/>
  <c r="F101"/>
  <c r="F100"/>
  <c r="F99"/>
  <c r="F97"/>
  <c r="F96"/>
  <c r="F95"/>
  <c r="F92"/>
  <c r="F91"/>
  <c r="F90"/>
  <c r="F89"/>
  <c r="F88"/>
  <c r="F87"/>
  <c r="F86"/>
  <c r="F85"/>
  <c r="F84"/>
  <c r="F83"/>
  <c r="F82"/>
  <c r="F81"/>
  <c r="F78"/>
  <c r="F77"/>
  <c r="F76"/>
  <c r="F75"/>
  <c r="F74"/>
  <c r="F72"/>
  <c r="F71"/>
  <c r="F70"/>
  <c r="F69"/>
  <c r="F66"/>
  <c r="F65"/>
  <c r="F64"/>
  <c r="F63"/>
  <c r="F62"/>
  <c r="F61"/>
  <c r="F60"/>
  <c r="F59"/>
  <c r="F58"/>
  <c r="F57"/>
  <c r="F56"/>
  <c r="F51"/>
  <c r="F50"/>
  <c r="F49"/>
  <c r="F48"/>
  <c r="F47"/>
  <c r="F46"/>
  <c r="F45"/>
  <c r="F44"/>
  <c r="F43"/>
  <c r="F40"/>
  <c r="F39"/>
  <c r="F38"/>
  <c r="F37"/>
  <c r="F36"/>
  <c r="F35"/>
  <c r="F34"/>
  <c r="F33"/>
  <c r="F32"/>
  <c r="F29"/>
  <c r="F27"/>
  <c r="F26"/>
  <c r="F25"/>
  <c r="F24"/>
  <c r="F23"/>
  <c r="F22"/>
  <c r="F21"/>
  <c r="F17"/>
  <c r="F16"/>
  <c r="F15"/>
  <c r="F14"/>
  <c r="F13"/>
  <c r="F12"/>
  <c r="F11"/>
  <c r="F10"/>
  <c r="F9"/>
  <c r="O159"/>
  <c r="O158"/>
  <c r="O156"/>
  <c r="O146"/>
  <c r="O145"/>
  <c r="O144"/>
  <c r="O143"/>
  <c r="O142"/>
  <c r="O132"/>
  <c r="O131"/>
  <c r="O130"/>
  <c r="O129"/>
  <c r="O105"/>
  <c r="O104"/>
  <c r="O102"/>
  <c r="O92"/>
  <c r="O91"/>
  <c r="O90"/>
  <c r="O89"/>
  <c r="O78"/>
  <c r="O77"/>
  <c r="O76"/>
  <c r="O75"/>
  <c r="O74"/>
  <c r="Q216"/>
  <c r="P216"/>
  <c r="O205"/>
  <c r="O206"/>
  <c r="O208"/>
  <c r="O210"/>
  <c r="O212"/>
  <c r="O213"/>
  <c r="O215"/>
  <c r="O209"/>
  <c r="N216"/>
  <c r="M216"/>
  <c r="L216"/>
  <c r="Q203"/>
  <c r="P203"/>
  <c r="O199"/>
  <c r="O200"/>
  <c r="O191"/>
  <c r="O192"/>
  <c r="O194"/>
  <c r="O195"/>
  <c r="O196"/>
  <c r="O197"/>
  <c r="O198"/>
  <c r="O201"/>
  <c r="O202"/>
  <c r="N203"/>
  <c r="M203"/>
  <c r="L203"/>
  <c r="Q189"/>
  <c r="P189"/>
  <c r="O179"/>
  <c r="O186"/>
  <c r="O177"/>
  <c r="O178"/>
  <c r="O180"/>
  <c r="O181"/>
  <c r="O182"/>
  <c r="O184"/>
  <c r="O185"/>
  <c r="O187"/>
  <c r="O188"/>
  <c r="N189"/>
  <c r="M189"/>
  <c r="L189"/>
  <c r="H189"/>
  <c r="G189"/>
  <c r="E189"/>
  <c r="D189"/>
  <c r="C189"/>
  <c r="Q175"/>
  <c r="P175"/>
  <c r="O163"/>
  <c r="O164"/>
  <c r="O165"/>
  <c r="O166"/>
  <c r="O167"/>
  <c r="O168"/>
  <c r="O169"/>
  <c r="O170"/>
  <c r="O171"/>
  <c r="O172"/>
  <c r="O173"/>
  <c r="O174"/>
  <c r="N175"/>
  <c r="M175"/>
  <c r="L175"/>
  <c r="H175"/>
  <c r="G175"/>
  <c r="E175"/>
  <c r="C175"/>
  <c r="O149"/>
  <c r="O150"/>
  <c r="O151"/>
  <c r="O153"/>
  <c r="O154"/>
  <c r="O155"/>
  <c r="Q160"/>
  <c r="P160"/>
  <c r="N160"/>
  <c r="M160"/>
  <c r="L160"/>
  <c r="Q147"/>
  <c r="P147"/>
  <c r="O135"/>
  <c r="O136"/>
  <c r="O137"/>
  <c r="O138"/>
  <c r="O139"/>
  <c r="O140"/>
  <c r="O141"/>
  <c r="N147"/>
  <c r="M147"/>
  <c r="L147"/>
  <c r="Q133"/>
  <c r="P133"/>
  <c r="O122"/>
  <c r="O123"/>
  <c r="O124"/>
  <c r="O125"/>
  <c r="O126"/>
  <c r="O127"/>
  <c r="N133"/>
  <c r="M133"/>
  <c r="L133"/>
  <c r="Q120"/>
  <c r="P120"/>
  <c r="O109"/>
  <c r="O110"/>
  <c r="O111"/>
  <c r="O112"/>
  <c r="O113"/>
  <c r="O114"/>
  <c r="O115"/>
  <c r="O116"/>
  <c r="O117"/>
  <c r="O118"/>
  <c r="O119"/>
  <c r="N120"/>
  <c r="M120"/>
  <c r="L120"/>
  <c r="H120"/>
  <c r="G120"/>
  <c r="E120"/>
  <c r="D120"/>
  <c r="C120"/>
  <c r="O129" i="6"/>
  <c r="O128"/>
  <c r="O95"/>
  <c r="O47"/>
  <c r="O113"/>
  <c r="O112"/>
  <c r="P93" i="1"/>
  <c r="M93"/>
  <c r="Q93"/>
  <c r="O46" i="6"/>
  <c r="O94"/>
  <c r="O93"/>
  <c r="O45"/>
  <c r="O122"/>
  <c r="O121"/>
  <c r="O120"/>
  <c r="O119"/>
  <c r="O117"/>
  <c r="O111"/>
  <c r="O110"/>
  <c r="O104"/>
  <c r="O103"/>
  <c r="O102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55"/>
  <c r="O54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P106" i="1"/>
  <c r="M106"/>
  <c r="Q106"/>
  <c r="N106"/>
  <c r="L106"/>
  <c r="O101"/>
  <c r="O100"/>
  <c r="O99"/>
  <c r="O97"/>
  <c r="O96"/>
  <c r="O95"/>
  <c r="O81"/>
  <c r="O83"/>
  <c r="O84"/>
  <c r="O85"/>
  <c r="O86"/>
  <c r="O87"/>
  <c r="O88"/>
  <c r="O82"/>
  <c r="N93"/>
  <c r="L93"/>
  <c r="P79"/>
  <c r="O69"/>
  <c r="O70"/>
  <c r="O71"/>
  <c r="O79" s="1"/>
  <c r="O72"/>
  <c r="N79"/>
  <c r="M79"/>
  <c r="L79"/>
  <c r="Q79"/>
  <c r="Q67"/>
  <c r="P67"/>
  <c r="O64"/>
  <c r="O65"/>
  <c r="O60"/>
  <c r="O61"/>
  <c r="O62"/>
  <c r="O63"/>
  <c r="O56"/>
  <c r="O57"/>
  <c r="O58"/>
  <c r="O59"/>
  <c r="O66"/>
  <c r="N67"/>
  <c r="M67"/>
  <c r="L67"/>
  <c r="Q53"/>
  <c r="P53"/>
  <c r="O45"/>
  <c r="O43"/>
  <c r="O44"/>
  <c r="O46"/>
  <c r="O47"/>
  <c r="O48"/>
  <c r="O49"/>
  <c r="O50"/>
  <c r="O51"/>
  <c r="N53"/>
  <c r="M53"/>
  <c r="L53"/>
  <c r="O40"/>
  <c r="O39"/>
  <c r="Q41"/>
  <c r="P41"/>
  <c r="O32"/>
  <c r="O33"/>
  <c r="O35"/>
  <c r="O37"/>
  <c r="O38"/>
  <c r="O34"/>
  <c r="O36"/>
  <c r="N41"/>
  <c r="M41"/>
  <c r="L41"/>
  <c r="Q30"/>
  <c r="P30"/>
  <c r="O21"/>
  <c r="O22"/>
  <c r="O23"/>
  <c r="O24"/>
  <c r="O26"/>
  <c r="O25"/>
  <c r="O27"/>
  <c r="O29"/>
  <c r="N30"/>
  <c r="M30"/>
  <c r="L30"/>
  <c r="Q19"/>
  <c r="P19"/>
  <c r="O9"/>
  <c r="O11"/>
  <c r="O12"/>
  <c r="O13"/>
  <c r="O14"/>
  <c r="O16"/>
  <c r="O17"/>
  <c r="O10"/>
  <c r="O15"/>
  <c r="N19"/>
  <c r="M19"/>
  <c r="L19"/>
  <c r="H67"/>
  <c r="G67"/>
  <c r="E67"/>
  <c r="D67"/>
  <c r="C67"/>
  <c r="H53"/>
  <c r="G53"/>
  <c r="E53"/>
  <c r="D53"/>
  <c r="C53"/>
  <c r="H41"/>
  <c r="G41"/>
  <c r="E41"/>
  <c r="D41"/>
  <c r="C41"/>
  <c r="H30"/>
  <c r="G30"/>
  <c r="E30"/>
  <c r="D30"/>
  <c r="C30"/>
  <c r="O7" i="6"/>
  <c r="O6"/>
  <c r="H106" i="1"/>
  <c r="E106"/>
  <c r="C106"/>
  <c r="H19"/>
  <c r="G19"/>
  <c r="E19"/>
  <c r="D19"/>
  <c r="C19"/>
  <c r="F189" l="1"/>
  <c r="O30"/>
  <c r="F30"/>
  <c r="F93"/>
  <c r="F160"/>
  <c r="F203"/>
  <c r="F175"/>
  <c r="O19"/>
  <c r="O53"/>
  <c r="O67"/>
  <c r="O106"/>
  <c r="F79"/>
  <c r="F216"/>
  <c r="O41"/>
  <c r="O93"/>
  <c r="O120"/>
  <c r="O133"/>
  <c r="O147"/>
  <c r="O160"/>
  <c r="O175"/>
  <c r="O189"/>
  <c r="O203"/>
  <c r="O216"/>
  <c r="F19"/>
  <c r="F41"/>
  <c r="F53"/>
  <c r="F67"/>
  <c r="F106"/>
  <c r="F120"/>
  <c r="F133"/>
  <c r="F147"/>
</calcChain>
</file>

<file path=xl/sharedStrings.xml><?xml version="1.0" encoding="utf-8"?>
<sst xmlns="http://schemas.openxmlformats.org/spreadsheetml/2006/main" count="3147" uniqueCount="340">
  <si>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</si>
  <si>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</si>
  <si>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</si>
  <si>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</si>
  <si>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</si>
  <si>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</si>
  <si>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</si>
  <si>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</si>
  <si>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</si>
  <si>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</si>
  <si>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</si>
  <si>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</si>
  <si>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</si>
  <si>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1 / Yarıyıl 1</t>
  </si>
  <si>
    <t>TOPLAM</t>
  </si>
  <si>
    <t>Yıl 3 /  Yarıyıl 1</t>
  </si>
  <si>
    <t>Yıl  3/ Yarıyıl 2</t>
  </si>
  <si>
    <t>Yıl 3 / Yarıyıl 2</t>
  </si>
  <si>
    <t>Yıl 4 / Yarıyıl 1</t>
  </si>
  <si>
    <t>Yıl 4 / Yarıyıl 2</t>
  </si>
  <si>
    <t>Türk Dili I</t>
  </si>
  <si>
    <t>Atatürk İlkeleri ve  İnkılap Tarihi I</t>
  </si>
  <si>
    <t>Matematik I</t>
  </si>
  <si>
    <t>Fizik I</t>
  </si>
  <si>
    <t>Doğal Lifler</t>
  </si>
  <si>
    <t>Organik Kimya</t>
  </si>
  <si>
    <t>Bilgisayar</t>
  </si>
  <si>
    <t>Üniversite Yaşamına Geçiş</t>
  </si>
  <si>
    <t>Yabancı Dil I</t>
  </si>
  <si>
    <t>Türk Dili II</t>
  </si>
  <si>
    <t>Atatürk İlkeleri ve  İnkılap Tarihi II</t>
  </si>
  <si>
    <t>Ekonomi</t>
  </si>
  <si>
    <t>Matematik II</t>
  </si>
  <si>
    <t>Fizik II</t>
  </si>
  <si>
    <t>Statik</t>
  </si>
  <si>
    <t>Malzeme</t>
  </si>
  <si>
    <t>Kimyasal Lifler</t>
  </si>
  <si>
    <t>Topluma Hizmet Uygulamaları</t>
  </si>
  <si>
    <t>Yabancı Dil II</t>
  </si>
  <si>
    <t>Matematik III</t>
  </si>
  <si>
    <t>Dinamik</t>
  </si>
  <si>
    <t>İplikçilik Esasları</t>
  </si>
  <si>
    <t>Tekstil Kimyası I</t>
  </si>
  <si>
    <t>Genel İşletmecilik</t>
  </si>
  <si>
    <t>Elektronik</t>
  </si>
  <si>
    <t>Mukavemet</t>
  </si>
  <si>
    <t>Zorunlu</t>
  </si>
  <si>
    <t>Seçmeli</t>
  </si>
  <si>
    <t>Matematik IV</t>
  </si>
  <si>
    <t>Konfeksiyon Esasları</t>
  </si>
  <si>
    <t>Fiziksel Tekstil Muayeneleri I</t>
  </si>
  <si>
    <t>İşletme Yönetimi</t>
  </si>
  <si>
    <t>Teknik Resim</t>
  </si>
  <si>
    <t>Staj I</t>
  </si>
  <si>
    <t>-</t>
  </si>
  <si>
    <t>Fiziksel Tekstil Muayeneleri II</t>
  </si>
  <si>
    <t>Makine Elemanları</t>
  </si>
  <si>
    <t>Dokuma Konstrüksiyonu</t>
  </si>
  <si>
    <t>Mekanizma Tekniği</t>
  </si>
  <si>
    <t>Dokuma Hazırlık</t>
  </si>
  <si>
    <t>Atkı Örmeciliği</t>
  </si>
  <si>
    <t>Staj II</t>
  </si>
  <si>
    <t>Tekstilde İş Etüdü</t>
  </si>
  <si>
    <t>Dokuma Makineleri</t>
  </si>
  <si>
    <t>Çözgü Örmeciliği</t>
  </si>
  <si>
    <t>Kalite Kontrol</t>
  </si>
  <si>
    <t>Bitirme Ödevi (Yıllık)</t>
  </si>
  <si>
    <t>Bitirme Ödevi (Dönemlik)</t>
  </si>
  <si>
    <t>Sistem Analizi ve Tasarımı</t>
  </si>
  <si>
    <t>Maliyet Hesapları</t>
  </si>
  <si>
    <t>Modern İplik Eğirme Sistemleri</t>
  </si>
  <si>
    <t>Kimyasal Tekstil Muayeneleri I</t>
  </si>
  <si>
    <t>İş Hukuku</t>
  </si>
  <si>
    <t>Teknik Seçmeli  (Ders 1)</t>
  </si>
  <si>
    <t>Teknik Seçmeli (Ders 2)</t>
  </si>
  <si>
    <t>Kumaş Analizi</t>
  </si>
  <si>
    <t>TSC.GRP.</t>
  </si>
  <si>
    <t>SOS.SEÇ.</t>
  </si>
  <si>
    <t>Sosyal Seçmeli (Ders 1)</t>
  </si>
  <si>
    <t>Teknik Seçmeli (Ders 1)</t>
  </si>
  <si>
    <t>Kumaş Bilgisi</t>
  </si>
  <si>
    <t xml:space="preserve">Analitik Kimya </t>
  </si>
  <si>
    <t>Tekstil Terbiyesinde Temel İşlemler</t>
  </si>
  <si>
    <t>Ön Terbiye</t>
  </si>
  <si>
    <t>Boyarmadde Kimyası</t>
  </si>
  <si>
    <t>Tekstil Yardımcı Maddeleri</t>
  </si>
  <si>
    <t>Tekstil Boyacılığı I</t>
  </si>
  <si>
    <t>Tekstil Kimyası II</t>
  </si>
  <si>
    <t>Akışkanlar Mekaniği</t>
  </si>
  <si>
    <t>Tekstil Boyacılığı II</t>
  </si>
  <si>
    <t>Tekstil Basmacılığı</t>
  </si>
  <si>
    <t>Kimyasal Tekstil Muayeneleri II</t>
  </si>
  <si>
    <t xml:space="preserve">Sistem Analizi ve Tasarımı                                 </t>
  </si>
  <si>
    <t>Bitim İşlemleri</t>
  </si>
  <si>
    <t>Renk Bilgisi ve Ölçümü</t>
  </si>
  <si>
    <t>Giysi Kalıpçılığı I</t>
  </si>
  <si>
    <t>Konfeksiyonda İş Etüdü I</t>
  </si>
  <si>
    <t>Konf. da Üretim Uygulamaları I</t>
  </si>
  <si>
    <t>Bilgisayar Destekli Giysi Tasarımı I</t>
  </si>
  <si>
    <t>Kimyasal Tekstil Muayeneleri III</t>
  </si>
  <si>
    <t>Giysi Kalıpçılığı II</t>
  </si>
  <si>
    <t>Konfeksiyonda İş Etüdü II</t>
  </si>
  <si>
    <t>Bilgisayar Destekli Giysi Tasarımı II</t>
  </si>
  <si>
    <t>Konf. Organizasyon ve Planlama I</t>
  </si>
  <si>
    <t>Konfeksiyon Kalite Kontrolü</t>
  </si>
  <si>
    <t>Giyimde Bilgisayarlı Model Uyg. I</t>
  </si>
  <si>
    <t>Giyimde Bilgisayarlı Model Uyg. II</t>
  </si>
  <si>
    <t>Konfeksiyon Organizasyon ve Plan. II</t>
  </si>
  <si>
    <t>Tekstil Müh. de Bilg. Uygulamaları</t>
  </si>
  <si>
    <t xml:space="preserve">Triko Mak. lerinde Desenlendirme I            </t>
  </si>
  <si>
    <t>Tekstüre</t>
  </si>
  <si>
    <t>Dokuma Analizi</t>
  </si>
  <si>
    <t>Triko Mak.lerinde Desenlendirme II</t>
  </si>
  <si>
    <t xml:space="preserve">Enerji Yönetimi I </t>
  </si>
  <si>
    <t>Tekstil Baskıcılığında Desen Tasarımı</t>
  </si>
  <si>
    <t>Kaplama ve Laminasyon</t>
  </si>
  <si>
    <t>Konf. Üretiminde Süreç Analizi</t>
  </si>
  <si>
    <t>Nonwoven Tekstiller ve Geri Dönüşüm</t>
  </si>
  <si>
    <t>Natural Fibers</t>
  </si>
  <si>
    <t>Finishing Technology</t>
  </si>
  <si>
    <t>Garment Technology</t>
  </si>
  <si>
    <t>Çorap Teknolojisi</t>
  </si>
  <si>
    <t>Yıl 3 /  Yarıyıl 2</t>
  </si>
  <si>
    <t xml:space="preserve">Tekstilde Tedarik Zinciri    </t>
  </si>
  <si>
    <t xml:space="preserve">Tekstil Fabrika Organizasyonu            </t>
  </si>
  <si>
    <t xml:space="preserve">Otomatik Kontrol             </t>
  </si>
  <si>
    <t xml:space="preserve">Örme Analizi                    </t>
  </si>
  <si>
    <t>Dokusuz Teknik Tekstiller Kompozitler</t>
  </si>
  <si>
    <t>Kadın İç Giyiminde Kalıpçılık</t>
  </si>
  <si>
    <t>Deri Konfeksiyon Teknolojisi</t>
  </si>
  <si>
    <t xml:space="preserve">Enerji Yönetimi II </t>
  </si>
  <si>
    <t>Boya Apre Fabrika Organizasyonu</t>
  </si>
  <si>
    <t>Makine Dinamiği</t>
  </si>
  <si>
    <t>Ergonomi ve Tekstil</t>
  </si>
  <si>
    <t>Synthetic Fibers</t>
  </si>
  <si>
    <t>Knitting Technology</t>
  </si>
  <si>
    <t>Quality Control in Textiles</t>
  </si>
  <si>
    <t>Introduction to Technical Textiles</t>
  </si>
  <si>
    <t>Tekstilde Renk  Ölçümü</t>
  </si>
  <si>
    <t>Konfeksiyonda  Süsleme Teknikleri</t>
  </si>
  <si>
    <t>Yıl 4 /  Yarıyıl 1</t>
  </si>
  <si>
    <t>Yıl 4 /  Yarıyıl 2</t>
  </si>
  <si>
    <t>Genel Sosyoloji</t>
  </si>
  <si>
    <t>İletişim</t>
  </si>
  <si>
    <t>Pazarlama</t>
  </si>
  <si>
    <t>Mühendisler İçin Temel Yönetim ve Yöneticilik Becerileri</t>
  </si>
  <si>
    <t>Müşteri İlişkileri Yönetimi</t>
  </si>
  <si>
    <t>Sunum ve Raporlama Teknikleri</t>
  </si>
  <si>
    <t xml:space="preserve">Termodinamik ve Isı İletimi </t>
  </si>
  <si>
    <t>Yüksek Performanslı Tekstil Yapıları</t>
  </si>
  <si>
    <t xml:space="preserve"> Girişimcilik ve Etik</t>
  </si>
  <si>
    <t>İş Sağlığı ve Güvenliği I</t>
  </si>
  <si>
    <t>2</t>
  </si>
  <si>
    <t>İş Sağlığı ve Güvenliği II</t>
  </si>
  <si>
    <t>İnovasyon, Teknoloji ve Girişimcilik</t>
  </si>
  <si>
    <t>Girişimcilik ve İş Planı Hazırlama</t>
  </si>
  <si>
    <t>Koruyucu Giysiler</t>
  </si>
  <si>
    <t>İstatistik I</t>
  </si>
  <si>
    <t>İstatistik II</t>
  </si>
  <si>
    <t>TEK701</t>
  </si>
  <si>
    <t>TEK703</t>
  </si>
  <si>
    <t>TEK707</t>
  </si>
  <si>
    <t>TEK709</t>
  </si>
  <si>
    <t>TEK711</t>
  </si>
  <si>
    <t>TEK713</t>
  </si>
  <si>
    <t>TEK715</t>
  </si>
  <si>
    <t>TEK717</t>
  </si>
  <si>
    <t>TEK719</t>
  </si>
  <si>
    <t>TEK721</t>
  </si>
  <si>
    <t>TEK723</t>
  </si>
  <si>
    <t>TEK725</t>
  </si>
  <si>
    <t>TEK727</t>
  </si>
  <si>
    <t>TEK729</t>
  </si>
  <si>
    <t>TEK704</t>
  </si>
  <si>
    <t>TEK706</t>
  </si>
  <si>
    <t>TEK708</t>
  </si>
  <si>
    <t>TEK710</t>
  </si>
  <si>
    <t>TEK712</t>
  </si>
  <si>
    <t>TEK714</t>
  </si>
  <si>
    <t>TEK716</t>
  </si>
  <si>
    <t>TEK718</t>
  </si>
  <si>
    <t>TEK720</t>
  </si>
  <si>
    <t>TEK722</t>
  </si>
  <si>
    <t>TEK724</t>
  </si>
  <si>
    <t>TEK726</t>
  </si>
  <si>
    <t>TEK728</t>
  </si>
  <si>
    <t>TEK730</t>
  </si>
  <si>
    <t>TEK732</t>
  </si>
  <si>
    <t>TEK734</t>
  </si>
  <si>
    <t>TEK736</t>
  </si>
  <si>
    <t>TEK738</t>
  </si>
  <si>
    <t>TEK740</t>
  </si>
  <si>
    <t>TEK801</t>
  </si>
  <si>
    <t>TEK803</t>
  </si>
  <si>
    <t>TEK807</t>
  </si>
  <si>
    <t>TEK809</t>
  </si>
  <si>
    <t>TEK811</t>
  </si>
  <si>
    <t>TEK813</t>
  </si>
  <si>
    <t>TEK815</t>
  </si>
  <si>
    <t>TEK817</t>
  </si>
  <si>
    <t>TEK819</t>
  </si>
  <si>
    <t>TEK821</t>
  </si>
  <si>
    <t>TEK823</t>
  </si>
  <si>
    <t>TEK825</t>
  </si>
  <si>
    <t>TEK827</t>
  </si>
  <si>
    <t>TEK829</t>
  </si>
  <si>
    <t>TEK804</t>
  </si>
  <si>
    <t>TEK806</t>
  </si>
  <si>
    <t>TEK808</t>
  </si>
  <si>
    <t>TEK810</t>
  </si>
  <si>
    <t>TEK812</t>
  </si>
  <si>
    <t>TEK814</t>
  </si>
  <si>
    <t>TEK816</t>
  </si>
  <si>
    <t>TEK818</t>
  </si>
  <si>
    <t>TEK820</t>
  </si>
  <si>
    <t>TEK822</t>
  </si>
  <si>
    <t>TEK824</t>
  </si>
  <si>
    <t>TEK826</t>
  </si>
  <si>
    <t>TEK828</t>
  </si>
  <si>
    <t>TEK830</t>
  </si>
  <si>
    <t>TEK832</t>
  </si>
  <si>
    <t>TEK834</t>
  </si>
  <si>
    <t>TEK836</t>
  </si>
  <si>
    <t>TEK838</t>
  </si>
  <si>
    <t>TEK840</t>
  </si>
  <si>
    <t>BIL401</t>
  </si>
  <si>
    <t>Bilgisayar ve Toplum</t>
  </si>
  <si>
    <t>3</t>
  </si>
  <si>
    <t>BIL403</t>
  </si>
  <si>
    <t>BIL405</t>
  </si>
  <si>
    <t>Halkla İlişkiler</t>
  </si>
  <si>
    <t>BIL407</t>
  </si>
  <si>
    <t>Sosyal Biliş</t>
  </si>
  <si>
    <t>BIL409</t>
  </si>
  <si>
    <t>Temel Bankacılık ve Bilişim Teknolojileri</t>
  </si>
  <si>
    <t>GRE401</t>
  </si>
  <si>
    <t>Girişimcilik ve Etik</t>
  </si>
  <si>
    <t>INV401</t>
  </si>
  <si>
    <t>Girişimcilik, Fikri ve Sınai Mülkiyet Haklarına Giriş</t>
  </si>
  <si>
    <t>MTY401</t>
  </si>
  <si>
    <t>BTF402</t>
  </si>
  <si>
    <t>Bilim Tarihi ve Felsefesi</t>
  </si>
  <si>
    <t>BIL404</t>
  </si>
  <si>
    <t>BIL406</t>
  </si>
  <si>
    <t>Siyasi Tarih</t>
  </si>
  <si>
    <t>BIL408</t>
  </si>
  <si>
    <t>Sosyoloji</t>
  </si>
  <si>
    <t>BIL410</t>
  </si>
  <si>
    <t>İnsan Kaynakları Yönetimi</t>
  </si>
  <si>
    <t>BIL412</t>
  </si>
  <si>
    <t>MTY402</t>
  </si>
  <si>
    <t>İnovasyonun Ticarileştirilmesi ve Girişimcilik</t>
  </si>
  <si>
    <t>GIP402</t>
  </si>
  <si>
    <t>DER404</t>
  </si>
  <si>
    <t>Teknik İngilizce II</t>
  </si>
  <si>
    <t>DER406</t>
  </si>
  <si>
    <t>Makale ve Sunum Hazırlama Teknikleri</t>
  </si>
  <si>
    <t>GRE402</t>
  </si>
  <si>
    <t>Tekstil Terbiye İşletmelerinde Enerji Geri Enerji Kazanımı</t>
  </si>
  <si>
    <t>Konfeksiyon Malzeme Bilgisi ve Muayenesi</t>
  </si>
  <si>
    <t>TEK744</t>
  </si>
  <si>
    <t>TEK844</t>
  </si>
  <si>
    <t>Genel Kimya</t>
  </si>
  <si>
    <t>Tekstil Terbiyesi Esasları I</t>
  </si>
  <si>
    <t>Makromolekül Kimyası</t>
  </si>
  <si>
    <t>Etik</t>
  </si>
  <si>
    <t>Dokumacılık- Örmecilik Esasları</t>
  </si>
  <si>
    <t>Tekstil Terbiyesi Esasları II</t>
  </si>
  <si>
    <t>Üretim Yönetimi</t>
  </si>
  <si>
    <t>Kısa Lif İplikçiliği</t>
  </si>
  <si>
    <t>Uzun Lif İplikçiliği</t>
  </si>
  <si>
    <t>Tekstilde Ürün ve Süreç Tasarımı</t>
  </si>
  <si>
    <t xml:space="preserve">Dokusuz Tekstil Yüzeyleri </t>
  </si>
  <si>
    <t>Teknik Tekstiller I</t>
  </si>
  <si>
    <t>Teknik Tekstiller II</t>
  </si>
  <si>
    <t xml:space="preserve">Konfeksiyon Makineleri </t>
  </si>
  <si>
    <t xml:space="preserve">Moda/Koleksiyon Tasarımı ve Yönetimi </t>
  </si>
  <si>
    <t>Konfeksiyonda Üretim Uygulamaları II</t>
  </si>
  <si>
    <t>Lif ve İplik Mekaniğinin Temelleri</t>
  </si>
  <si>
    <t>Tekstil Tarihi</t>
  </si>
  <si>
    <t>Fantezi İplikler ve Üretim Yöntemleri</t>
  </si>
  <si>
    <t>TEK 411</t>
  </si>
  <si>
    <t>SEÇMELİ DERS GRUBU ADI: TSC.GRP. (Bu seçmeli  grubundan sadece 1 Ders alınacaktır.)/ (Bu seçmeli  grubundan toplam 2 AKTS kredisi ders alınacaktır.)</t>
  </si>
  <si>
    <t>SEÇMELİ DERS GRUBU ADI: TSC.GRP. (Bu seçmeli  grubundan sadece 2 ders alınacaktır.)/ (Bu seçmeli  grubundan toplam  4 AKTS kredisi ders alınacaktır.)</t>
  </si>
  <si>
    <t>SEÇMELİ DERS GRUBU ADI: TSC.GRP. (Bu seçmeli  grubundan sadece 1 ders alınacaktır.)/ (Bu seçmeli  grubundan toplam  2 AKTS kredisi ders alınacaktır.)</t>
  </si>
  <si>
    <t>Yıl 3 /  Yarıyıl 1 TEKNOLOJİ OPSİYONU</t>
  </si>
  <si>
    <t>Yıl 3 /  Yarıyıl 1 TERBİYE OPSİYONU</t>
  </si>
  <si>
    <t>Yıl 3 /  Yarıyıl 2 KONFEKSİYON OPSİYONU</t>
  </si>
  <si>
    <t>Termodinamik ve Isı İletimi</t>
  </si>
  <si>
    <t>TEKSTİL MÜHENDİSLİĞİ BÖLÜMÜ</t>
  </si>
  <si>
    <t>TEKNOLOJİ OPSİYONU</t>
  </si>
  <si>
    <t>TEK746</t>
  </si>
  <si>
    <t>TEK748</t>
  </si>
  <si>
    <t>TEK750</t>
  </si>
  <si>
    <t>TEK846</t>
  </si>
  <si>
    <t>TEK848</t>
  </si>
  <si>
    <t>FSM404</t>
  </si>
  <si>
    <t>INT404</t>
  </si>
  <si>
    <t>TERBİYE OPSİYONU</t>
  </si>
  <si>
    <t>KONFEKSİYON OPSİYONU</t>
  </si>
  <si>
    <t>TEK413</t>
  </si>
  <si>
    <t>TEK415</t>
  </si>
  <si>
    <t>TEK408</t>
  </si>
  <si>
    <t>502023262018</t>
  </si>
  <si>
    <t>Fizikokimya</t>
  </si>
  <si>
    <t>502034362018</t>
  </si>
  <si>
    <t>502024362018</t>
  </si>
  <si>
    <t>502014362018</t>
  </si>
  <si>
    <t>Spinning Technology I</t>
  </si>
  <si>
    <t>Spinning Technology II</t>
  </si>
  <si>
    <t>Üç Boyutlu Örme Yapılar</t>
  </si>
  <si>
    <t>Saç Örgü Teknolojisi</t>
  </si>
  <si>
    <t>Introduction to Textile Engineering</t>
  </si>
  <si>
    <t>Tekstil Kompozitler ve Uygulamaları</t>
  </si>
  <si>
    <t>SEÇMELİ DERS GRUBU ADI: SOS.SEÇ.(Bu seçmeli  grubundan sadece 1 Ders alınacaktır.)/ (Bu seçmeli  grubundan toplam 2 AKTS kredisi ders alınacaktır.)</t>
  </si>
  <si>
    <t>Üç Boyutlu Dokusuz Tekstiller</t>
  </si>
  <si>
    <t>Tedarik Zinciri Yönetimi</t>
  </si>
  <si>
    <t>Üç Boyutlu Dokuma Yapılar</t>
  </si>
  <si>
    <t>TEK731</t>
  </si>
  <si>
    <t>TEK733</t>
  </si>
  <si>
    <t>TEK735</t>
  </si>
  <si>
    <t>TEK737</t>
  </si>
  <si>
    <t>TEK831</t>
  </si>
  <si>
    <t>TEK833</t>
  </si>
  <si>
    <t>TEK835</t>
  </si>
  <si>
    <t>TEK837</t>
  </si>
  <si>
    <t xml:space="preserve">TEK752 </t>
  </si>
  <si>
    <t xml:space="preserve">TEK754 </t>
  </si>
  <si>
    <t>TEK756</t>
  </si>
  <si>
    <t>TEK852</t>
  </si>
  <si>
    <t>TEK854</t>
  </si>
  <si>
    <t>TEK856</t>
  </si>
  <si>
    <t>TEK419</t>
  </si>
  <si>
    <t xml:space="preserve">               ÇOKLU MÜFREDAT:    Önerilen müfredattan sadece 2023-2024 eğitim-öğretim yılında ilk kayıt yaptıran öğrenciler sorumlu tutulacaktır. Uygulanmakta olan müfredattan sorumlu tutulmuş olan öğrenciler, uygulanmakta olan müfredattan devam edeceklerdir. (Ders değişiklik formu gönderilmeyecek, yeni eklenen dersler formu doldurulacaktır.)</t>
  </si>
  <si>
    <t xml:space="preserve">                TEK MÜFREDAT:      Yeni Eklenen Dersler  ve Ders Değişiklik İstek Formları ile birlikte yapılan değişikliklerle birlikte önerilen müfredattan; uygulanmakta olan müfredattan sorumlu tutulmuş olan öğrencilerle birlikte 2018-2019 eğitim-öğretim yılında ilk kayıt yaptıran öğrenciler sorumlu olacaktır.</t>
  </si>
  <si>
    <t xml:space="preserve"> 2025-2026 EĞİTİM PLANI (2011 Yılı Müfredatı)</t>
  </si>
  <si>
    <t>UYGULANMAKTA OLAN MÜFREDAT  2024-2025</t>
  </si>
  <si>
    <t>ÖNERİLEN MÜFREDAT 2025-2026</t>
  </si>
  <si>
    <t>UYGULANMAKTA OLAN MÜFREDATA AİT SEÇMELİ DERSLER 2024/2025</t>
  </si>
  <si>
    <t>ÖNERİLEN MÜFREDATA AİT SEÇMELİ DERSLER 2025/ 2026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</si>
</sst>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" fontId="6" fillId="0" borderId="20" xfId="0" applyNumberFormat="1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0" xfId="0" quotePrefix="1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left" vertical="center" wrapText="1"/>
    </xf>
    <xf numFmtId="49" fontId="6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164" fontId="6" fillId="0" borderId="20" xfId="0" quotePrefix="1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0" xfId="0" applyFont="1"/>
    <xf numFmtId="1" fontId="1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/>
    </xf>
    <xf numFmtId="1" fontId="0" fillId="0" borderId="13" xfId="0" applyNumberFormat="1" applyFont="1" applyFill="1" applyBorder="1" applyAlignment="1">
      <alignment horizontal="left" vertical="center"/>
    </xf>
    <xf numFmtId="49" fontId="0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justify" wrapText="1"/>
    </xf>
    <xf numFmtId="0" fontId="3" fillId="2" borderId="20" xfId="0" applyFont="1" applyFill="1" applyBorder="1" applyAlignment="1">
      <alignment horizontal="left" vertical="justify" wrapText="1"/>
    </xf>
    <xf numFmtId="0" fontId="5" fillId="0" borderId="20" xfId="0" applyFont="1" applyBorder="1" applyAlignment="1">
      <alignment horizontal="left" vertical="justify" wrapText="1"/>
    </xf>
    <xf numFmtId="0" fontId="3" fillId="0" borderId="20" xfId="0" applyFont="1" applyBorder="1" applyAlignment="1">
      <alignment horizontal="left" vertical="justify" wrapText="1"/>
    </xf>
    <xf numFmtId="0" fontId="5" fillId="10" borderId="20" xfId="0" applyFont="1" applyFill="1" applyBorder="1" applyAlignment="1">
      <alignment horizontal="center" vertical="center" wrapText="1"/>
    </xf>
    <xf numFmtId="49" fontId="5" fillId="10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5" fillId="6" borderId="20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wrapText="1"/>
    </xf>
    <xf numFmtId="0" fontId="1" fillId="8" borderId="21" xfId="0" applyFont="1" applyFill="1" applyBorder="1" applyAlignment="1">
      <alignment horizontal="left" wrapText="1"/>
    </xf>
    <xf numFmtId="0" fontId="6" fillId="9" borderId="13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wrapText="1"/>
    </xf>
    <xf numFmtId="0" fontId="6" fillId="9" borderId="13" xfId="0" applyFont="1" applyFill="1" applyBorder="1" applyAlignment="1">
      <alignment wrapText="1"/>
    </xf>
    <xf numFmtId="0" fontId="1" fillId="9" borderId="13" xfId="0" applyFont="1" applyFill="1" applyBorder="1" applyAlignment="1">
      <alignment wrapText="1"/>
    </xf>
    <xf numFmtId="0" fontId="1" fillId="9" borderId="21" xfId="0" applyFont="1" applyFill="1" applyBorder="1" applyAlignment="1">
      <alignment wrapText="1"/>
    </xf>
    <xf numFmtId="0" fontId="6" fillId="6" borderId="13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wrapText="1"/>
    </xf>
    <xf numFmtId="0" fontId="1" fillId="6" borderId="21" xfId="0" applyFont="1" applyFill="1" applyBorder="1" applyAlignment="1">
      <alignment horizontal="left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wrapText="1"/>
    </xf>
    <xf numFmtId="49" fontId="6" fillId="5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wrapText="1"/>
    </xf>
    <xf numFmtId="49" fontId="6" fillId="7" borderId="8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5" fillId="8" borderId="17" xfId="0" applyFont="1" applyFill="1" applyBorder="1" applyAlignment="1">
      <alignment horizontal="left" vertical="center" wrapText="1"/>
    </xf>
    <xf numFmtId="0" fontId="1" fillId="8" borderId="18" xfId="0" applyFont="1" applyFill="1" applyBorder="1" applyAlignment="1">
      <alignment horizontal="left" wrapText="1"/>
    </xf>
    <xf numFmtId="0" fontId="1" fillId="8" borderId="19" xfId="0" applyFont="1" applyFill="1" applyBorder="1" applyAlignment="1">
      <alignment horizontal="left" wrapText="1"/>
    </xf>
    <xf numFmtId="0" fontId="3" fillId="9" borderId="17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wrapText="1"/>
    </xf>
    <xf numFmtId="0" fontId="1" fillId="9" borderId="19" xfId="0" applyFont="1" applyFill="1" applyBorder="1" applyAlignment="1">
      <alignment horizontal="left" wrapText="1"/>
    </xf>
    <xf numFmtId="0" fontId="5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49" fontId="7" fillId="5" borderId="13" xfId="0" applyNumberFormat="1" applyFont="1" applyFill="1" applyBorder="1" applyAlignment="1">
      <alignment horizontal="center" vertical="center" wrapText="1"/>
    </xf>
    <xf numFmtId="49" fontId="7" fillId="5" borderId="13" xfId="0" applyNumberFormat="1" applyFont="1" applyFill="1" applyBorder="1" applyAlignment="1">
      <alignment wrapText="1"/>
    </xf>
    <xf numFmtId="0" fontId="5" fillId="7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49" fontId="7" fillId="7" borderId="13" xfId="0" applyNumberFormat="1" applyFont="1" applyFill="1" applyBorder="1" applyAlignment="1">
      <alignment horizontal="center" vertical="center" wrapText="1"/>
    </xf>
    <xf numFmtId="49" fontId="7" fillId="7" borderId="13" xfId="0" applyNumberFormat="1" applyFont="1" applyFill="1" applyBorder="1" applyAlignment="1">
      <alignment wrapText="1"/>
    </xf>
    <xf numFmtId="0" fontId="5" fillId="6" borderId="13" xfId="0" applyFont="1" applyFill="1" applyBorder="1" applyAlignment="1">
      <alignment horizontal="left" vertical="center" wrapText="1"/>
    </xf>
    <xf numFmtId="0" fontId="0" fillId="6" borderId="13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wrapText="1"/>
    </xf>
    <xf numFmtId="0" fontId="5" fillId="9" borderId="13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wrapText="1"/>
    </xf>
    <xf numFmtId="0" fontId="5" fillId="9" borderId="13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3" fillId="9" borderId="13" xfId="0" applyFont="1" applyFill="1" applyBorder="1" applyAlignment="1">
      <alignment horizontal="left" wrapText="1"/>
    </xf>
    <xf numFmtId="0" fontId="3" fillId="9" borderId="13" xfId="0" applyFont="1" applyFill="1" applyBorder="1" applyAlignment="1">
      <alignment wrapText="1"/>
    </xf>
    <xf numFmtId="0" fontId="6" fillId="9" borderId="25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9" borderId="24" xfId="0" applyFont="1" applyFill="1" applyBorder="1" applyAlignment="1">
      <alignment wrapText="1"/>
    </xf>
    <xf numFmtId="0" fontId="6" fillId="9" borderId="22" xfId="0" applyFont="1" applyFill="1" applyBorder="1" applyAlignment="1">
      <alignment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3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2</xdr:row>
      <xdr:rowOff>73025</xdr:rowOff>
    </xdr:from>
    <xdr:to>
      <xdr:col>0</xdr:col>
      <xdr:colOff>393700</xdr:colOff>
      <xdr:row>2</xdr:row>
      <xdr:rowOff>276225</xdr:rowOff>
    </xdr:to>
    <xdr:sp macro="" textlink="">
      <xdr:nvSpPr>
        <xdr:cNvPr id="4" name="3 Dikdörtgen"/>
        <xdr:cNvSpPr/>
      </xdr:nvSpPr>
      <xdr:spPr>
        <a:xfrm>
          <a:off x="165100" y="1216025"/>
          <a:ext cx="228600" cy="2032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r-TR" sz="1100"/>
            <a:t>X</a:t>
          </a:r>
        </a:p>
      </xdr:txBody>
    </xdr:sp>
    <xdr:clientData/>
  </xdr:twoCellAnchor>
  <xdr:twoCellAnchor>
    <xdr:from>
      <xdr:col>0</xdr:col>
      <xdr:colOff>192314</xdr:colOff>
      <xdr:row>3</xdr:row>
      <xdr:rowOff>106135</xdr:rowOff>
    </xdr:from>
    <xdr:to>
      <xdr:col>0</xdr:col>
      <xdr:colOff>420914</xdr:colOff>
      <xdr:row>3</xdr:row>
      <xdr:rowOff>309335</xdr:rowOff>
    </xdr:to>
    <xdr:sp macro="" textlink="">
      <xdr:nvSpPr>
        <xdr:cNvPr id="5" name="4 Dikdörtgen"/>
        <xdr:cNvSpPr/>
      </xdr:nvSpPr>
      <xdr:spPr>
        <a:xfrm>
          <a:off x="192314" y="1807028"/>
          <a:ext cx="228600" cy="2032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R216"/>
  <sheetViews>
    <sheetView tabSelected="1" view="pageBreakPreview" zoomScale="90" zoomScaleNormal="100" zoomScaleSheetLayoutView="90" workbookViewId="0">
      <selection activeCell="J5" sqref="J5:R5"/>
    </sheetView>
  </sheetViews>
  <sheetFormatPr defaultColWidth="9.140625" defaultRowHeight="30" customHeight="1"/>
  <cols>
    <col min="1" max="1" width="20" style="1" customWidth="1"/>
    <col min="2" max="2" width="30" style="1" customWidth="1"/>
    <col min="3" max="3" width="10" style="1" customWidth="1"/>
    <col min="4" max="4" width="10.5703125" style="1" customWidth="1"/>
    <col min="5" max="5" width="12.85546875" style="1" customWidth="1"/>
    <col min="6" max="6" width="8.140625" style="1" customWidth="1"/>
    <col min="7" max="7" width="8" style="1" customWidth="1"/>
    <col min="8" max="8" width="8.42578125" style="1" customWidth="1"/>
    <col min="9" max="9" width="8" style="1" customWidth="1"/>
    <col min="10" max="10" width="19" style="1" bestFit="1" customWidth="1"/>
    <col min="11" max="11" width="28" style="1" customWidth="1"/>
    <col min="12" max="12" width="10" style="1" customWidth="1"/>
    <col min="13" max="13" width="11" style="1" customWidth="1"/>
    <col min="14" max="14" width="13.28515625" style="1" customWidth="1"/>
    <col min="15" max="15" width="8" style="1" customWidth="1"/>
    <col min="16" max="16" width="7.5703125" style="1" customWidth="1"/>
    <col min="17" max="17" width="7.7109375" style="1" customWidth="1"/>
    <col min="18" max="18" width="11.5703125" style="1" customWidth="1"/>
    <col min="19" max="16384" width="9.140625" style="1"/>
  </cols>
  <sheetData>
    <row r="1" spans="1:18" ht="30" customHeight="1" thickBot="1">
      <c r="A1" s="78" t="s">
        <v>289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79"/>
      <c r="M1" s="79"/>
      <c r="N1" s="79"/>
      <c r="O1" s="79"/>
      <c r="P1" s="79"/>
      <c r="Q1" s="79"/>
      <c r="R1" s="79"/>
    </row>
    <row r="2" spans="1:18" ht="30" customHeight="1" thickBot="1">
      <c r="A2" s="80" t="s">
        <v>335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1"/>
      <c r="M2" s="81"/>
      <c r="N2" s="81"/>
      <c r="O2" s="81"/>
      <c r="P2" s="81"/>
      <c r="Q2" s="81"/>
      <c r="R2" s="81"/>
    </row>
    <row r="3" spans="1:18" ht="43.5" customHeight="1" thickBot="1">
      <c r="A3" s="82" t="s">
        <v>334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3"/>
      <c r="M3" s="83"/>
      <c r="N3" s="83"/>
      <c r="O3" s="83"/>
      <c r="P3" s="83"/>
      <c r="Q3" s="83"/>
      <c r="R3" s="83"/>
    </row>
    <row r="4" spans="1:18" ht="41.25" customHeight="1" thickBot="1">
      <c r="A4" s="84" t="s">
        <v>333</v>
      </c>
      <c r="B4" s="84"/>
      <c r="C4" s="84"/>
      <c r="D4" s="84"/>
      <c r="E4" s="84"/>
      <c r="F4" s="84"/>
      <c r="G4" s="84"/>
      <c r="H4" s="84"/>
      <c r="I4" s="84"/>
      <c r="J4" s="84"/>
      <c r="K4" s="85"/>
      <c r="L4" s="85"/>
      <c r="M4" s="85"/>
      <c r="N4" s="85"/>
      <c r="O4" s="85"/>
      <c r="P4" s="85"/>
      <c r="Q4" s="85"/>
      <c r="R4" s="85"/>
    </row>
    <row r="5" spans="1:18" ht="30" customHeight="1" thickBot="1">
      <c r="A5" s="88" t="s">
        <v>336</v>
      </c>
      <c r="B5" s="88"/>
      <c r="C5" s="88"/>
      <c r="D5" s="88"/>
      <c r="E5" s="88"/>
      <c r="F5" s="88"/>
      <c r="G5" s="88"/>
      <c r="H5" s="88"/>
      <c r="I5" s="88"/>
      <c r="J5" s="86" t="s">
        <v>337</v>
      </c>
      <c r="K5" s="86"/>
      <c r="L5" s="86"/>
      <c r="M5" s="86"/>
      <c r="N5" s="86"/>
      <c r="O5" s="86"/>
      <c r="P5" s="86"/>
      <c r="Q5" s="86"/>
      <c r="R5" s="86"/>
    </row>
    <row r="6" spans="1:18" ht="30" customHeight="1" thickBot="1">
      <c r="A6" s="88" t="s">
        <v>0</v>
      </c>
      <c r="B6" s="88" t="s">
        <v>1</v>
      </c>
      <c r="C6" s="88" t="s">
        <v>2</v>
      </c>
      <c r="D6" s="88"/>
      <c r="E6" s="88"/>
      <c r="F6" s="88"/>
      <c r="G6" s="90" t="s">
        <v>3</v>
      </c>
      <c r="H6" s="90" t="s">
        <v>4</v>
      </c>
      <c r="I6" s="88" t="s">
        <v>5</v>
      </c>
      <c r="J6" s="86" t="s">
        <v>0</v>
      </c>
      <c r="K6" s="86" t="s">
        <v>1</v>
      </c>
      <c r="L6" s="86" t="s">
        <v>2</v>
      </c>
      <c r="M6" s="86"/>
      <c r="N6" s="86"/>
      <c r="O6" s="86"/>
      <c r="P6" s="87" t="s">
        <v>3</v>
      </c>
      <c r="Q6" s="87" t="s">
        <v>4</v>
      </c>
      <c r="R6" s="86" t="s">
        <v>5</v>
      </c>
    </row>
    <row r="7" spans="1:18" ht="41.25" customHeight="1" thickBot="1">
      <c r="A7" s="88"/>
      <c r="B7" s="88"/>
      <c r="C7" s="69" t="s">
        <v>6</v>
      </c>
      <c r="D7" s="69" t="s">
        <v>7</v>
      </c>
      <c r="E7" s="69" t="s">
        <v>8</v>
      </c>
      <c r="F7" s="69" t="s">
        <v>9</v>
      </c>
      <c r="G7" s="90"/>
      <c r="H7" s="90"/>
      <c r="I7" s="88"/>
      <c r="J7" s="86"/>
      <c r="K7" s="86"/>
      <c r="L7" s="70" t="s">
        <v>6</v>
      </c>
      <c r="M7" s="70" t="s">
        <v>7</v>
      </c>
      <c r="N7" s="70" t="s">
        <v>8</v>
      </c>
      <c r="O7" s="70" t="s">
        <v>9</v>
      </c>
      <c r="P7" s="87"/>
      <c r="Q7" s="87"/>
      <c r="R7" s="86"/>
    </row>
    <row r="8" spans="1:18" ht="16.5" thickBot="1">
      <c r="A8" s="71" t="s">
        <v>13</v>
      </c>
      <c r="B8" s="71"/>
      <c r="C8" s="71"/>
      <c r="D8" s="71"/>
      <c r="E8" s="71"/>
      <c r="F8" s="71"/>
      <c r="G8" s="71"/>
      <c r="H8" s="71"/>
      <c r="I8" s="71"/>
      <c r="J8" s="71" t="s">
        <v>13</v>
      </c>
      <c r="K8" s="71"/>
      <c r="L8" s="71"/>
      <c r="M8" s="71"/>
      <c r="N8" s="71"/>
      <c r="O8" s="71"/>
      <c r="P8" s="71"/>
      <c r="Q8" s="71"/>
      <c r="R8" s="71"/>
    </row>
    <row r="9" spans="1:18" ht="16.5" thickBot="1">
      <c r="A9" s="11">
        <v>502001012006</v>
      </c>
      <c r="B9" s="23" t="s">
        <v>20</v>
      </c>
      <c r="C9" s="16">
        <v>2</v>
      </c>
      <c r="D9" s="16">
        <v>0</v>
      </c>
      <c r="E9" s="16">
        <v>0</v>
      </c>
      <c r="F9" s="16">
        <f t="shared" ref="F9:F17" si="0">SUM(C9:E9)</f>
        <v>2</v>
      </c>
      <c r="G9" s="16">
        <v>2</v>
      </c>
      <c r="H9" s="16">
        <v>2</v>
      </c>
      <c r="I9" s="12" t="s">
        <v>46</v>
      </c>
      <c r="J9" s="11">
        <v>502001012006</v>
      </c>
      <c r="K9" s="23" t="s">
        <v>20</v>
      </c>
      <c r="L9" s="16">
        <v>2</v>
      </c>
      <c r="M9" s="16">
        <v>0</v>
      </c>
      <c r="N9" s="16">
        <v>0</v>
      </c>
      <c r="O9" s="16">
        <f t="shared" ref="O9:O17" si="1">SUM(L9:N9)</f>
        <v>2</v>
      </c>
      <c r="P9" s="16">
        <v>2</v>
      </c>
      <c r="Q9" s="16">
        <v>2</v>
      </c>
      <c r="R9" s="12" t="s">
        <v>46</v>
      </c>
    </row>
    <row r="10" spans="1:18" ht="32.25" thickBot="1">
      <c r="A10" s="11">
        <v>502001022006</v>
      </c>
      <c r="B10" s="23" t="s">
        <v>21</v>
      </c>
      <c r="C10" s="16">
        <v>2</v>
      </c>
      <c r="D10" s="16">
        <v>0</v>
      </c>
      <c r="E10" s="16">
        <v>0</v>
      </c>
      <c r="F10" s="16">
        <f t="shared" si="0"/>
        <v>2</v>
      </c>
      <c r="G10" s="16">
        <v>2</v>
      </c>
      <c r="H10" s="16">
        <v>2</v>
      </c>
      <c r="I10" s="12" t="s">
        <v>46</v>
      </c>
      <c r="J10" s="11">
        <v>502001022006</v>
      </c>
      <c r="K10" s="23" t="s">
        <v>21</v>
      </c>
      <c r="L10" s="16">
        <v>2</v>
      </c>
      <c r="M10" s="16">
        <v>0</v>
      </c>
      <c r="N10" s="16">
        <v>0</v>
      </c>
      <c r="O10" s="16">
        <f t="shared" si="1"/>
        <v>2</v>
      </c>
      <c r="P10" s="16">
        <v>2</v>
      </c>
      <c r="Q10" s="16">
        <v>2</v>
      </c>
      <c r="R10" s="12" t="s">
        <v>46</v>
      </c>
    </row>
    <row r="11" spans="1:18" ht="16.5" thickBot="1">
      <c r="A11" s="11">
        <v>502001052010</v>
      </c>
      <c r="B11" s="23" t="s">
        <v>22</v>
      </c>
      <c r="C11" s="16">
        <v>3</v>
      </c>
      <c r="D11" s="16">
        <v>2</v>
      </c>
      <c r="E11" s="16">
        <v>0</v>
      </c>
      <c r="F11" s="16">
        <f t="shared" si="0"/>
        <v>5</v>
      </c>
      <c r="G11" s="16">
        <v>4</v>
      </c>
      <c r="H11" s="16">
        <v>6</v>
      </c>
      <c r="I11" s="12" t="s">
        <v>46</v>
      </c>
      <c r="J11" s="11">
        <v>502001052010</v>
      </c>
      <c r="K11" s="23" t="s">
        <v>22</v>
      </c>
      <c r="L11" s="16">
        <v>3</v>
      </c>
      <c r="M11" s="16">
        <v>2</v>
      </c>
      <c r="N11" s="16">
        <v>0</v>
      </c>
      <c r="O11" s="16">
        <f t="shared" si="1"/>
        <v>5</v>
      </c>
      <c r="P11" s="16">
        <v>4</v>
      </c>
      <c r="Q11" s="16">
        <v>6</v>
      </c>
      <c r="R11" s="12" t="s">
        <v>46</v>
      </c>
    </row>
    <row r="12" spans="1:18" ht="16.5" thickBot="1">
      <c r="A12" s="11">
        <v>502001062009</v>
      </c>
      <c r="B12" s="23" t="s">
        <v>23</v>
      </c>
      <c r="C12" s="16">
        <v>3</v>
      </c>
      <c r="D12" s="16">
        <v>2</v>
      </c>
      <c r="E12" s="16">
        <v>0</v>
      </c>
      <c r="F12" s="16">
        <f t="shared" si="0"/>
        <v>5</v>
      </c>
      <c r="G12" s="16">
        <v>4</v>
      </c>
      <c r="H12" s="16">
        <v>6</v>
      </c>
      <c r="I12" s="12" t="s">
        <v>46</v>
      </c>
      <c r="J12" s="11">
        <v>502001062009</v>
      </c>
      <c r="K12" s="23" t="s">
        <v>23</v>
      </c>
      <c r="L12" s="16">
        <v>3</v>
      </c>
      <c r="M12" s="16">
        <v>2</v>
      </c>
      <c r="N12" s="16">
        <v>0</v>
      </c>
      <c r="O12" s="16">
        <f t="shared" si="1"/>
        <v>5</v>
      </c>
      <c r="P12" s="16">
        <v>4</v>
      </c>
      <c r="Q12" s="16">
        <v>6</v>
      </c>
      <c r="R12" s="12" t="s">
        <v>46</v>
      </c>
    </row>
    <row r="13" spans="1:18" ht="16.5" thickBot="1">
      <c r="A13" s="11">
        <v>502001082018</v>
      </c>
      <c r="B13" s="23" t="s">
        <v>24</v>
      </c>
      <c r="C13" s="16">
        <v>2</v>
      </c>
      <c r="D13" s="16">
        <v>0</v>
      </c>
      <c r="E13" s="16">
        <v>0</v>
      </c>
      <c r="F13" s="16">
        <f t="shared" si="0"/>
        <v>2</v>
      </c>
      <c r="G13" s="16">
        <v>2</v>
      </c>
      <c r="H13" s="16">
        <v>2</v>
      </c>
      <c r="I13" s="12" t="s">
        <v>46</v>
      </c>
      <c r="J13" s="11">
        <v>502001082018</v>
      </c>
      <c r="K13" s="23" t="s">
        <v>24</v>
      </c>
      <c r="L13" s="16">
        <v>2</v>
      </c>
      <c r="M13" s="16">
        <v>0</v>
      </c>
      <c r="N13" s="16">
        <v>0</v>
      </c>
      <c r="O13" s="16">
        <f t="shared" si="1"/>
        <v>2</v>
      </c>
      <c r="P13" s="16">
        <v>2</v>
      </c>
      <c r="Q13" s="16">
        <v>2</v>
      </c>
      <c r="R13" s="12" t="s">
        <v>46</v>
      </c>
    </row>
    <row r="14" spans="1:18" ht="16.5" thickBot="1">
      <c r="A14" s="11">
        <v>502001092018</v>
      </c>
      <c r="B14" s="23" t="s">
        <v>262</v>
      </c>
      <c r="C14" s="16">
        <v>3</v>
      </c>
      <c r="D14" s="16">
        <v>0</v>
      </c>
      <c r="E14" s="16">
        <v>1</v>
      </c>
      <c r="F14" s="16">
        <f t="shared" si="0"/>
        <v>4</v>
      </c>
      <c r="G14" s="16">
        <v>3.5</v>
      </c>
      <c r="H14" s="16">
        <v>6</v>
      </c>
      <c r="I14" s="12" t="s">
        <v>46</v>
      </c>
      <c r="J14" s="11">
        <v>502001092018</v>
      </c>
      <c r="K14" s="23" t="s">
        <v>262</v>
      </c>
      <c r="L14" s="16">
        <v>3</v>
      </c>
      <c r="M14" s="16">
        <v>0</v>
      </c>
      <c r="N14" s="16">
        <v>1</v>
      </c>
      <c r="O14" s="16">
        <f t="shared" si="1"/>
        <v>4</v>
      </c>
      <c r="P14" s="16">
        <v>3.5</v>
      </c>
      <c r="Q14" s="16">
        <v>6</v>
      </c>
      <c r="R14" s="12" t="s">
        <v>46</v>
      </c>
    </row>
    <row r="15" spans="1:18" ht="32.25" thickBot="1">
      <c r="A15" s="7">
        <v>502001372018</v>
      </c>
      <c r="B15" s="8" t="s">
        <v>37</v>
      </c>
      <c r="C15" s="9">
        <v>1</v>
      </c>
      <c r="D15" s="9">
        <v>0</v>
      </c>
      <c r="E15" s="12">
        <v>0</v>
      </c>
      <c r="F15" s="10">
        <f t="shared" si="0"/>
        <v>1</v>
      </c>
      <c r="G15" s="30">
        <v>1</v>
      </c>
      <c r="H15" s="12">
        <v>1</v>
      </c>
      <c r="I15" s="12" t="s">
        <v>46</v>
      </c>
      <c r="J15" s="7">
        <v>502001372018</v>
      </c>
      <c r="K15" s="8" t="s">
        <v>37</v>
      </c>
      <c r="L15" s="9">
        <v>1</v>
      </c>
      <c r="M15" s="9">
        <v>0</v>
      </c>
      <c r="N15" s="12">
        <v>0</v>
      </c>
      <c r="O15" s="10">
        <f t="shared" si="1"/>
        <v>1</v>
      </c>
      <c r="P15" s="30">
        <v>1</v>
      </c>
      <c r="Q15" s="12">
        <v>1</v>
      </c>
      <c r="R15" s="12" t="s">
        <v>46</v>
      </c>
    </row>
    <row r="16" spans="1:18" ht="16.5" thickBot="1">
      <c r="A16" s="11">
        <v>502001312014</v>
      </c>
      <c r="B16" s="23" t="s">
        <v>27</v>
      </c>
      <c r="C16" s="16">
        <v>1</v>
      </c>
      <c r="D16" s="16">
        <v>1</v>
      </c>
      <c r="E16" s="16">
        <v>0</v>
      </c>
      <c r="F16" s="16">
        <f t="shared" si="0"/>
        <v>2</v>
      </c>
      <c r="G16" s="16">
        <v>1.5</v>
      </c>
      <c r="H16" s="16">
        <v>1</v>
      </c>
      <c r="I16" s="12" t="s">
        <v>46</v>
      </c>
      <c r="J16" s="11">
        <v>502001312014</v>
      </c>
      <c r="K16" s="23" t="s">
        <v>27</v>
      </c>
      <c r="L16" s="16">
        <v>1</v>
      </c>
      <c r="M16" s="16">
        <v>1</v>
      </c>
      <c r="N16" s="16">
        <v>0</v>
      </c>
      <c r="O16" s="16">
        <f t="shared" si="1"/>
        <v>2</v>
      </c>
      <c r="P16" s="16">
        <v>1.5</v>
      </c>
      <c r="Q16" s="16">
        <v>1</v>
      </c>
      <c r="R16" s="12" t="s">
        <v>46</v>
      </c>
    </row>
    <row r="17" spans="1:18" ht="16.5" thickBot="1">
      <c r="A17" s="11">
        <v>502001332010</v>
      </c>
      <c r="B17" s="23" t="s">
        <v>28</v>
      </c>
      <c r="C17" s="16">
        <v>4</v>
      </c>
      <c r="D17" s="16">
        <v>0</v>
      </c>
      <c r="E17" s="16">
        <v>0</v>
      </c>
      <c r="F17" s="16">
        <f t="shared" si="0"/>
        <v>4</v>
      </c>
      <c r="G17" s="16">
        <v>4</v>
      </c>
      <c r="H17" s="16">
        <v>4</v>
      </c>
      <c r="I17" s="12" t="s">
        <v>46</v>
      </c>
      <c r="J17" s="11">
        <v>502001332010</v>
      </c>
      <c r="K17" s="23" t="s">
        <v>28</v>
      </c>
      <c r="L17" s="16">
        <v>4</v>
      </c>
      <c r="M17" s="16">
        <v>0</v>
      </c>
      <c r="N17" s="16">
        <v>0</v>
      </c>
      <c r="O17" s="16">
        <f t="shared" si="1"/>
        <v>4</v>
      </c>
      <c r="P17" s="16">
        <v>4</v>
      </c>
      <c r="Q17" s="16">
        <v>4</v>
      </c>
      <c r="R17" s="12" t="s">
        <v>46</v>
      </c>
    </row>
    <row r="18" spans="1:18" ht="16.5" thickBot="1">
      <c r="A18" s="33"/>
      <c r="B18" s="34"/>
      <c r="C18" s="35"/>
      <c r="D18" s="35"/>
      <c r="E18" s="35"/>
      <c r="F18" s="35"/>
      <c r="G18" s="35"/>
      <c r="H18" s="35"/>
      <c r="I18" s="15"/>
      <c r="J18" s="33"/>
      <c r="K18" s="34"/>
      <c r="L18" s="35"/>
      <c r="M18" s="35"/>
      <c r="N18" s="35"/>
      <c r="O18" s="35"/>
      <c r="P18" s="35"/>
      <c r="Q18" s="35"/>
      <c r="R18" s="15"/>
    </row>
    <row r="19" spans="1:18" ht="16.5" thickBot="1">
      <c r="A19" s="36" t="s">
        <v>14</v>
      </c>
      <c r="B19" s="36"/>
      <c r="C19" s="15">
        <f t="shared" ref="C19:H19" si="2">SUM(C8:C18)</f>
        <v>21</v>
      </c>
      <c r="D19" s="15">
        <f t="shared" si="2"/>
        <v>5</v>
      </c>
      <c r="E19" s="15">
        <f t="shared" si="2"/>
        <v>1</v>
      </c>
      <c r="F19" s="15">
        <f t="shared" si="2"/>
        <v>27</v>
      </c>
      <c r="G19" s="15">
        <f t="shared" si="2"/>
        <v>24</v>
      </c>
      <c r="H19" s="15">
        <f t="shared" si="2"/>
        <v>30</v>
      </c>
      <c r="I19" s="36"/>
      <c r="J19" s="36" t="s">
        <v>14</v>
      </c>
      <c r="K19" s="36"/>
      <c r="L19" s="15">
        <f t="shared" ref="L19:Q19" si="3">SUM(L8:L18)</f>
        <v>21</v>
      </c>
      <c r="M19" s="15">
        <f t="shared" si="3"/>
        <v>5</v>
      </c>
      <c r="N19" s="15">
        <f t="shared" si="3"/>
        <v>1</v>
      </c>
      <c r="O19" s="15">
        <f t="shared" si="3"/>
        <v>27</v>
      </c>
      <c r="P19" s="15">
        <f t="shared" si="3"/>
        <v>24</v>
      </c>
      <c r="Q19" s="15">
        <f t="shared" si="3"/>
        <v>30</v>
      </c>
      <c r="R19" s="36"/>
    </row>
    <row r="20" spans="1:18" ht="16.5" thickBot="1">
      <c r="A20" s="89" t="s">
        <v>10</v>
      </c>
      <c r="B20" s="89"/>
      <c r="C20" s="89"/>
      <c r="D20" s="89"/>
      <c r="E20" s="89"/>
      <c r="F20" s="89"/>
      <c r="G20" s="89"/>
      <c r="H20" s="89"/>
      <c r="I20" s="89"/>
      <c r="J20" s="89" t="s">
        <v>10</v>
      </c>
      <c r="K20" s="89"/>
      <c r="L20" s="89"/>
      <c r="M20" s="89"/>
      <c r="N20" s="89"/>
      <c r="O20" s="89"/>
      <c r="P20" s="89"/>
      <c r="Q20" s="89"/>
      <c r="R20" s="89"/>
    </row>
    <row r="21" spans="1:18" s="2" customFormat="1" ht="16.5" thickBot="1">
      <c r="A21" s="7">
        <v>502000922006</v>
      </c>
      <c r="B21" s="8" t="s">
        <v>29</v>
      </c>
      <c r="C21" s="9">
        <v>2</v>
      </c>
      <c r="D21" s="9">
        <v>0</v>
      </c>
      <c r="E21" s="12">
        <v>0</v>
      </c>
      <c r="F21" s="10">
        <f t="shared" ref="F21:F27" si="4">SUM(C21:E21)</f>
        <v>2</v>
      </c>
      <c r="G21" s="30">
        <v>2</v>
      </c>
      <c r="H21" s="12">
        <v>2</v>
      </c>
      <c r="I21" s="12" t="s">
        <v>46</v>
      </c>
      <c r="J21" s="7">
        <v>502000922006</v>
      </c>
      <c r="K21" s="8" t="s">
        <v>29</v>
      </c>
      <c r="L21" s="9">
        <v>2</v>
      </c>
      <c r="M21" s="9">
        <v>0</v>
      </c>
      <c r="N21" s="12">
        <v>0</v>
      </c>
      <c r="O21" s="10">
        <f t="shared" ref="O21:O27" si="5">SUM(L21:N21)</f>
        <v>2</v>
      </c>
      <c r="P21" s="30">
        <v>2</v>
      </c>
      <c r="Q21" s="12">
        <v>2</v>
      </c>
      <c r="R21" s="12" t="s">
        <v>46</v>
      </c>
    </row>
    <row r="22" spans="1:18" ht="32.25" thickBot="1">
      <c r="A22" s="7">
        <v>502000942006</v>
      </c>
      <c r="B22" s="8" t="s">
        <v>30</v>
      </c>
      <c r="C22" s="9">
        <v>2</v>
      </c>
      <c r="D22" s="9">
        <v>0</v>
      </c>
      <c r="E22" s="12">
        <v>0</v>
      </c>
      <c r="F22" s="10">
        <f t="shared" si="4"/>
        <v>2</v>
      </c>
      <c r="G22" s="30">
        <v>2</v>
      </c>
      <c r="H22" s="12">
        <v>2</v>
      </c>
      <c r="I22" s="12" t="s">
        <v>46</v>
      </c>
      <c r="J22" s="7">
        <v>502000942006</v>
      </c>
      <c r="K22" s="8" t="s">
        <v>30</v>
      </c>
      <c r="L22" s="9">
        <v>2</v>
      </c>
      <c r="M22" s="9">
        <v>0</v>
      </c>
      <c r="N22" s="12">
        <v>0</v>
      </c>
      <c r="O22" s="10">
        <f t="shared" si="5"/>
        <v>2</v>
      </c>
      <c r="P22" s="30">
        <v>2</v>
      </c>
      <c r="Q22" s="12">
        <v>2</v>
      </c>
      <c r="R22" s="12" t="s">
        <v>46</v>
      </c>
    </row>
    <row r="23" spans="1:18" ht="16.5" thickBot="1">
      <c r="A23" s="7">
        <v>502001102010</v>
      </c>
      <c r="B23" s="8" t="s">
        <v>31</v>
      </c>
      <c r="C23" s="9">
        <v>2</v>
      </c>
      <c r="D23" s="9">
        <v>0</v>
      </c>
      <c r="E23" s="9">
        <v>0</v>
      </c>
      <c r="F23" s="10">
        <f t="shared" si="4"/>
        <v>2</v>
      </c>
      <c r="G23" s="26">
        <v>2</v>
      </c>
      <c r="H23" s="12">
        <v>2</v>
      </c>
      <c r="I23" s="12" t="s">
        <v>46</v>
      </c>
      <c r="J23" s="7">
        <v>502001102010</v>
      </c>
      <c r="K23" s="8" t="s">
        <v>31</v>
      </c>
      <c r="L23" s="9">
        <v>2</v>
      </c>
      <c r="M23" s="9">
        <v>0</v>
      </c>
      <c r="N23" s="9">
        <v>0</v>
      </c>
      <c r="O23" s="10">
        <f t="shared" si="5"/>
        <v>2</v>
      </c>
      <c r="P23" s="26">
        <v>2</v>
      </c>
      <c r="Q23" s="12">
        <v>2</v>
      </c>
      <c r="R23" s="12" t="s">
        <v>46</v>
      </c>
    </row>
    <row r="24" spans="1:18" ht="16.5" thickBot="1">
      <c r="A24" s="7">
        <v>502001122010</v>
      </c>
      <c r="B24" s="8" t="s">
        <v>32</v>
      </c>
      <c r="C24" s="9">
        <v>3</v>
      </c>
      <c r="D24" s="9">
        <v>2</v>
      </c>
      <c r="E24" s="9">
        <v>0</v>
      </c>
      <c r="F24" s="10">
        <f t="shared" si="4"/>
        <v>5</v>
      </c>
      <c r="G24" s="26">
        <v>4</v>
      </c>
      <c r="H24" s="12">
        <v>6</v>
      </c>
      <c r="I24" s="12" t="s">
        <v>46</v>
      </c>
      <c r="J24" s="7">
        <v>502001122010</v>
      </c>
      <c r="K24" s="8" t="s">
        <v>32</v>
      </c>
      <c r="L24" s="9">
        <v>3</v>
      </c>
      <c r="M24" s="9">
        <v>2</v>
      </c>
      <c r="N24" s="9">
        <v>0</v>
      </c>
      <c r="O24" s="10">
        <f t="shared" si="5"/>
        <v>5</v>
      </c>
      <c r="P24" s="26">
        <v>4</v>
      </c>
      <c r="Q24" s="12">
        <v>6</v>
      </c>
      <c r="R24" s="12" t="s">
        <v>46</v>
      </c>
    </row>
    <row r="25" spans="1:18" ht="16.5" thickBot="1">
      <c r="A25" s="7">
        <v>502001132009</v>
      </c>
      <c r="B25" s="8" t="s">
        <v>33</v>
      </c>
      <c r="C25" s="9">
        <v>3</v>
      </c>
      <c r="D25" s="9">
        <v>2</v>
      </c>
      <c r="E25" s="9">
        <v>0</v>
      </c>
      <c r="F25" s="10">
        <f t="shared" si="4"/>
        <v>5</v>
      </c>
      <c r="G25" s="26">
        <v>4</v>
      </c>
      <c r="H25" s="12">
        <v>6</v>
      </c>
      <c r="I25" s="12" t="s">
        <v>46</v>
      </c>
      <c r="J25" s="7">
        <v>502001132009</v>
      </c>
      <c r="K25" s="8" t="s">
        <v>33</v>
      </c>
      <c r="L25" s="9">
        <v>3</v>
      </c>
      <c r="M25" s="9">
        <v>2</v>
      </c>
      <c r="N25" s="9">
        <v>0</v>
      </c>
      <c r="O25" s="10">
        <f t="shared" si="5"/>
        <v>5</v>
      </c>
      <c r="P25" s="26">
        <v>4</v>
      </c>
      <c r="Q25" s="12">
        <v>6</v>
      </c>
      <c r="R25" s="12" t="s">
        <v>46</v>
      </c>
    </row>
    <row r="26" spans="1:18" ht="16.5" thickBot="1">
      <c r="A26" s="7">
        <v>502001362018</v>
      </c>
      <c r="B26" s="23" t="s">
        <v>25</v>
      </c>
      <c r="C26" s="16">
        <v>3</v>
      </c>
      <c r="D26" s="16">
        <v>0</v>
      </c>
      <c r="E26" s="16">
        <v>0</v>
      </c>
      <c r="F26" s="16">
        <f t="shared" si="4"/>
        <v>3</v>
      </c>
      <c r="G26" s="16">
        <v>3</v>
      </c>
      <c r="H26" s="16">
        <v>5</v>
      </c>
      <c r="I26" s="12" t="s">
        <v>46</v>
      </c>
      <c r="J26" s="7">
        <v>502001362018</v>
      </c>
      <c r="K26" s="23" t="s">
        <v>25</v>
      </c>
      <c r="L26" s="16">
        <v>3</v>
      </c>
      <c r="M26" s="16">
        <v>0</v>
      </c>
      <c r="N26" s="16">
        <v>0</v>
      </c>
      <c r="O26" s="16">
        <f t="shared" si="5"/>
        <v>3</v>
      </c>
      <c r="P26" s="16">
        <v>3</v>
      </c>
      <c r="Q26" s="16">
        <v>5</v>
      </c>
      <c r="R26" s="12" t="s">
        <v>46</v>
      </c>
    </row>
    <row r="27" spans="1:18" ht="16.5" thickBot="1">
      <c r="A27" s="7">
        <v>502001182018</v>
      </c>
      <c r="B27" s="8" t="s">
        <v>36</v>
      </c>
      <c r="C27" s="9">
        <v>2</v>
      </c>
      <c r="D27" s="9">
        <v>0</v>
      </c>
      <c r="E27" s="12">
        <v>0</v>
      </c>
      <c r="F27" s="10">
        <f t="shared" si="4"/>
        <v>2</v>
      </c>
      <c r="G27" s="30">
        <v>2</v>
      </c>
      <c r="H27" s="12">
        <v>2</v>
      </c>
      <c r="I27" s="12" t="s">
        <v>46</v>
      </c>
      <c r="J27" s="7">
        <v>502001182018</v>
      </c>
      <c r="K27" s="8" t="s">
        <v>36</v>
      </c>
      <c r="L27" s="9">
        <v>2</v>
      </c>
      <c r="M27" s="9">
        <v>0</v>
      </c>
      <c r="N27" s="12">
        <v>0</v>
      </c>
      <c r="O27" s="10">
        <f t="shared" si="5"/>
        <v>2</v>
      </c>
      <c r="P27" s="30">
        <v>2</v>
      </c>
      <c r="Q27" s="12">
        <v>2</v>
      </c>
      <c r="R27" s="12" t="s">
        <v>46</v>
      </c>
    </row>
    <row r="28" spans="1:18" ht="32.25" thickBot="1">
      <c r="A28" s="7">
        <v>502001352015</v>
      </c>
      <c r="B28" s="8" t="s">
        <v>147</v>
      </c>
      <c r="C28" s="9">
        <v>1</v>
      </c>
      <c r="D28" s="9">
        <v>1</v>
      </c>
      <c r="E28" s="12">
        <v>0</v>
      </c>
      <c r="F28" s="10">
        <v>2</v>
      </c>
      <c r="G28" s="30">
        <v>1.5</v>
      </c>
      <c r="H28" s="12">
        <v>1</v>
      </c>
      <c r="I28" s="12" t="s">
        <v>46</v>
      </c>
      <c r="J28" s="7">
        <v>502001352015</v>
      </c>
      <c r="K28" s="8" t="s">
        <v>147</v>
      </c>
      <c r="L28" s="9">
        <v>1</v>
      </c>
      <c r="M28" s="9">
        <v>1</v>
      </c>
      <c r="N28" s="12">
        <v>0</v>
      </c>
      <c r="O28" s="10">
        <v>2</v>
      </c>
      <c r="P28" s="30">
        <v>1.5</v>
      </c>
      <c r="Q28" s="12">
        <v>1</v>
      </c>
      <c r="R28" s="12" t="s">
        <v>46</v>
      </c>
    </row>
    <row r="29" spans="1:18" ht="16.5" thickBot="1">
      <c r="A29" s="7">
        <v>502001342010</v>
      </c>
      <c r="B29" s="8" t="s">
        <v>38</v>
      </c>
      <c r="C29" s="9">
        <v>4</v>
      </c>
      <c r="D29" s="9">
        <v>0</v>
      </c>
      <c r="E29" s="12">
        <v>0</v>
      </c>
      <c r="F29" s="10">
        <f>SUM(C29:E29)</f>
        <v>4</v>
      </c>
      <c r="G29" s="30">
        <v>4</v>
      </c>
      <c r="H29" s="12">
        <v>4</v>
      </c>
      <c r="I29" s="12" t="s">
        <v>46</v>
      </c>
      <c r="J29" s="7">
        <v>502001342010</v>
      </c>
      <c r="K29" s="8" t="s">
        <v>38</v>
      </c>
      <c r="L29" s="9">
        <v>4</v>
      </c>
      <c r="M29" s="9">
        <v>0</v>
      </c>
      <c r="N29" s="12">
        <v>0</v>
      </c>
      <c r="O29" s="10">
        <f>SUM(L29:N29)</f>
        <v>4</v>
      </c>
      <c r="P29" s="30">
        <v>4</v>
      </c>
      <c r="Q29" s="12">
        <v>4</v>
      </c>
      <c r="R29" s="12" t="s">
        <v>46</v>
      </c>
    </row>
    <row r="30" spans="1:18" ht="16.5" thickBot="1">
      <c r="A30" s="14" t="s">
        <v>14</v>
      </c>
      <c r="B30" s="14"/>
      <c r="C30" s="15">
        <f t="shared" ref="C30:H30" si="6">SUM(C21:C29)</f>
        <v>22</v>
      </c>
      <c r="D30" s="15">
        <f t="shared" si="6"/>
        <v>5</v>
      </c>
      <c r="E30" s="15">
        <f t="shared" si="6"/>
        <v>0</v>
      </c>
      <c r="F30" s="15">
        <f t="shared" si="6"/>
        <v>27</v>
      </c>
      <c r="G30" s="15">
        <f t="shared" si="6"/>
        <v>24.5</v>
      </c>
      <c r="H30" s="15">
        <f t="shared" si="6"/>
        <v>30</v>
      </c>
      <c r="I30" s="29"/>
      <c r="J30" s="14" t="s">
        <v>14</v>
      </c>
      <c r="K30" s="14"/>
      <c r="L30" s="15">
        <f t="shared" ref="L30:Q30" si="7">SUM(L21:L29)</f>
        <v>22</v>
      </c>
      <c r="M30" s="15">
        <f t="shared" si="7"/>
        <v>5</v>
      </c>
      <c r="N30" s="15">
        <f t="shared" si="7"/>
        <v>0</v>
      </c>
      <c r="O30" s="15">
        <f t="shared" si="7"/>
        <v>27</v>
      </c>
      <c r="P30" s="15">
        <f t="shared" si="7"/>
        <v>24.5</v>
      </c>
      <c r="Q30" s="15">
        <f t="shared" si="7"/>
        <v>30</v>
      </c>
      <c r="R30" s="29"/>
    </row>
    <row r="31" spans="1:18" ht="16.5" thickBot="1">
      <c r="A31" s="71" t="s">
        <v>11</v>
      </c>
      <c r="B31" s="71"/>
      <c r="C31" s="71"/>
      <c r="D31" s="71"/>
      <c r="E31" s="71"/>
      <c r="F31" s="71"/>
      <c r="G31" s="71"/>
      <c r="H31" s="71"/>
      <c r="I31" s="71"/>
      <c r="J31" s="71" t="s">
        <v>11</v>
      </c>
      <c r="K31" s="71"/>
      <c r="L31" s="71"/>
      <c r="M31" s="71"/>
      <c r="N31" s="71"/>
      <c r="O31" s="71"/>
      <c r="P31" s="71"/>
      <c r="Q31" s="71"/>
      <c r="R31" s="71"/>
    </row>
    <row r="32" spans="1:18" ht="16.5" thickBot="1">
      <c r="A32" s="7">
        <v>502002012018</v>
      </c>
      <c r="B32" s="27" t="s">
        <v>39</v>
      </c>
      <c r="C32" s="9">
        <v>3</v>
      </c>
      <c r="D32" s="9">
        <v>1</v>
      </c>
      <c r="E32" s="9">
        <v>0</v>
      </c>
      <c r="F32" s="10">
        <f t="shared" ref="F32:F40" si="8">SUM(C32:E32)</f>
        <v>4</v>
      </c>
      <c r="G32" s="16">
        <v>3.5</v>
      </c>
      <c r="H32" s="12">
        <v>6</v>
      </c>
      <c r="I32" s="12" t="s">
        <v>46</v>
      </c>
      <c r="J32" s="7">
        <v>502002012018</v>
      </c>
      <c r="K32" s="27" t="s">
        <v>39</v>
      </c>
      <c r="L32" s="9">
        <v>3</v>
      </c>
      <c r="M32" s="9">
        <v>1</v>
      </c>
      <c r="N32" s="9">
        <v>0</v>
      </c>
      <c r="O32" s="10">
        <f t="shared" ref="O32:O40" si="9">SUM(L32:N32)</f>
        <v>4</v>
      </c>
      <c r="P32" s="16">
        <v>3.5</v>
      </c>
      <c r="Q32" s="12">
        <v>6</v>
      </c>
      <c r="R32" s="12" t="s">
        <v>46</v>
      </c>
    </row>
    <row r="33" spans="1:18" ht="16.5" thickBot="1">
      <c r="A33" s="11">
        <v>502002312018</v>
      </c>
      <c r="B33" s="23" t="s">
        <v>26</v>
      </c>
      <c r="C33" s="16">
        <v>2</v>
      </c>
      <c r="D33" s="16">
        <v>2</v>
      </c>
      <c r="E33" s="16">
        <v>0</v>
      </c>
      <c r="F33" s="16">
        <f t="shared" si="8"/>
        <v>4</v>
      </c>
      <c r="G33" s="16">
        <v>3</v>
      </c>
      <c r="H33" s="16">
        <v>3</v>
      </c>
      <c r="I33" s="12" t="s">
        <v>46</v>
      </c>
      <c r="J33" s="11">
        <v>502002312018</v>
      </c>
      <c r="K33" s="23" t="s">
        <v>26</v>
      </c>
      <c r="L33" s="16">
        <v>2</v>
      </c>
      <c r="M33" s="16">
        <v>2</v>
      </c>
      <c r="N33" s="16">
        <v>0</v>
      </c>
      <c r="O33" s="16">
        <f t="shared" si="9"/>
        <v>4</v>
      </c>
      <c r="P33" s="16">
        <v>3</v>
      </c>
      <c r="Q33" s="16">
        <v>3</v>
      </c>
      <c r="R33" s="12" t="s">
        <v>46</v>
      </c>
    </row>
    <row r="34" spans="1:18" ht="16.5" thickBot="1">
      <c r="A34" s="7">
        <v>502002031998</v>
      </c>
      <c r="B34" s="27" t="s">
        <v>41</v>
      </c>
      <c r="C34" s="9">
        <v>2</v>
      </c>
      <c r="D34" s="9">
        <v>0</v>
      </c>
      <c r="E34" s="9">
        <v>0</v>
      </c>
      <c r="F34" s="10">
        <f t="shared" si="8"/>
        <v>2</v>
      </c>
      <c r="G34" s="17">
        <v>2</v>
      </c>
      <c r="H34" s="12">
        <v>2</v>
      </c>
      <c r="I34" s="12" t="s">
        <v>46</v>
      </c>
      <c r="J34" s="7">
        <v>502002031998</v>
      </c>
      <c r="K34" s="27" t="s">
        <v>41</v>
      </c>
      <c r="L34" s="9">
        <v>2</v>
      </c>
      <c r="M34" s="9">
        <v>0</v>
      </c>
      <c r="N34" s="9">
        <v>0</v>
      </c>
      <c r="O34" s="10">
        <f t="shared" si="9"/>
        <v>2</v>
      </c>
      <c r="P34" s="17">
        <v>2</v>
      </c>
      <c r="Q34" s="12">
        <v>2</v>
      </c>
      <c r="R34" s="12" t="s">
        <v>46</v>
      </c>
    </row>
    <row r="35" spans="1:18" ht="16.5" thickBot="1">
      <c r="A35" s="7">
        <v>502002042003</v>
      </c>
      <c r="B35" s="27" t="s">
        <v>42</v>
      </c>
      <c r="C35" s="9">
        <v>2</v>
      </c>
      <c r="D35" s="9">
        <v>0</v>
      </c>
      <c r="E35" s="9">
        <v>0</v>
      </c>
      <c r="F35" s="10">
        <f t="shared" si="8"/>
        <v>2</v>
      </c>
      <c r="G35" s="17">
        <v>2</v>
      </c>
      <c r="H35" s="12">
        <v>4</v>
      </c>
      <c r="I35" s="12" t="s">
        <v>46</v>
      </c>
      <c r="J35" s="7">
        <v>502002042003</v>
      </c>
      <c r="K35" s="27" t="s">
        <v>42</v>
      </c>
      <c r="L35" s="9">
        <v>2</v>
      </c>
      <c r="M35" s="9">
        <v>0</v>
      </c>
      <c r="N35" s="9">
        <v>0</v>
      </c>
      <c r="O35" s="10">
        <f t="shared" si="9"/>
        <v>2</v>
      </c>
      <c r="P35" s="17">
        <v>2</v>
      </c>
      <c r="Q35" s="12">
        <v>4</v>
      </c>
      <c r="R35" s="12" t="s">
        <v>46</v>
      </c>
    </row>
    <row r="36" spans="1:18" ht="16.5" thickBot="1">
      <c r="A36" s="7">
        <v>502002052007</v>
      </c>
      <c r="B36" s="27" t="s">
        <v>43</v>
      </c>
      <c r="C36" s="9">
        <v>2</v>
      </c>
      <c r="D36" s="9">
        <v>0</v>
      </c>
      <c r="E36" s="9">
        <v>0</v>
      </c>
      <c r="F36" s="10">
        <f t="shared" si="8"/>
        <v>2</v>
      </c>
      <c r="G36" s="17">
        <v>2</v>
      </c>
      <c r="H36" s="12">
        <v>2</v>
      </c>
      <c r="I36" s="12" t="s">
        <v>46</v>
      </c>
      <c r="J36" s="7">
        <v>502002052007</v>
      </c>
      <c r="K36" s="27" t="s">
        <v>43</v>
      </c>
      <c r="L36" s="9">
        <v>2</v>
      </c>
      <c r="M36" s="9">
        <v>0</v>
      </c>
      <c r="N36" s="9">
        <v>0</v>
      </c>
      <c r="O36" s="10">
        <f t="shared" si="9"/>
        <v>2</v>
      </c>
      <c r="P36" s="17">
        <v>2</v>
      </c>
      <c r="Q36" s="12">
        <v>2</v>
      </c>
      <c r="R36" s="12" t="s">
        <v>46</v>
      </c>
    </row>
    <row r="37" spans="1:18" ht="16.5" thickBot="1">
      <c r="A37" s="7">
        <v>502002061998</v>
      </c>
      <c r="B37" s="27" t="s">
        <v>44</v>
      </c>
      <c r="C37" s="9">
        <v>2</v>
      </c>
      <c r="D37" s="9">
        <v>0</v>
      </c>
      <c r="E37" s="9">
        <v>0</v>
      </c>
      <c r="F37" s="10">
        <f t="shared" si="8"/>
        <v>2</v>
      </c>
      <c r="G37" s="17">
        <v>2</v>
      </c>
      <c r="H37" s="12">
        <v>2</v>
      </c>
      <c r="I37" s="12" t="s">
        <v>46</v>
      </c>
      <c r="J37" s="7">
        <v>502002061998</v>
      </c>
      <c r="K37" s="27" t="s">
        <v>44</v>
      </c>
      <c r="L37" s="9">
        <v>2</v>
      </c>
      <c r="M37" s="9">
        <v>0</v>
      </c>
      <c r="N37" s="9">
        <v>0</v>
      </c>
      <c r="O37" s="10">
        <f t="shared" si="9"/>
        <v>2</v>
      </c>
      <c r="P37" s="17">
        <v>2</v>
      </c>
      <c r="Q37" s="12">
        <v>2</v>
      </c>
      <c r="R37" s="12" t="s">
        <v>46</v>
      </c>
    </row>
    <row r="38" spans="1:18" ht="16.5" thickBot="1">
      <c r="A38" s="7">
        <v>502002352018</v>
      </c>
      <c r="B38" s="27" t="s">
        <v>263</v>
      </c>
      <c r="C38" s="9">
        <v>2</v>
      </c>
      <c r="D38" s="9">
        <v>0</v>
      </c>
      <c r="E38" s="9">
        <v>0</v>
      </c>
      <c r="F38" s="10">
        <f t="shared" si="8"/>
        <v>2</v>
      </c>
      <c r="G38" s="17">
        <v>2</v>
      </c>
      <c r="H38" s="12">
        <v>2</v>
      </c>
      <c r="I38" s="12" t="s">
        <v>46</v>
      </c>
      <c r="J38" s="7">
        <v>502002352018</v>
      </c>
      <c r="K38" s="27" t="s">
        <v>263</v>
      </c>
      <c r="L38" s="9">
        <v>2</v>
      </c>
      <c r="M38" s="9">
        <v>0</v>
      </c>
      <c r="N38" s="9">
        <v>0</v>
      </c>
      <c r="O38" s="10">
        <f t="shared" si="9"/>
        <v>2</v>
      </c>
      <c r="P38" s="17">
        <v>2</v>
      </c>
      <c r="Q38" s="12">
        <v>2</v>
      </c>
      <c r="R38" s="12" t="s">
        <v>46</v>
      </c>
    </row>
    <row r="39" spans="1:18" ht="16.5" thickBot="1">
      <c r="A39" s="7">
        <v>502002292017</v>
      </c>
      <c r="B39" s="8" t="s">
        <v>157</v>
      </c>
      <c r="C39" s="9">
        <v>2</v>
      </c>
      <c r="D39" s="9">
        <v>0</v>
      </c>
      <c r="E39" s="9">
        <v>0</v>
      </c>
      <c r="F39" s="10">
        <f t="shared" si="8"/>
        <v>2</v>
      </c>
      <c r="G39" s="26">
        <v>2</v>
      </c>
      <c r="H39" s="30">
        <v>5</v>
      </c>
      <c r="I39" s="12" t="s">
        <v>46</v>
      </c>
      <c r="J39" s="7">
        <v>502002292017</v>
      </c>
      <c r="K39" s="8" t="s">
        <v>157</v>
      </c>
      <c r="L39" s="9">
        <v>2</v>
      </c>
      <c r="M39" s="9">
        <v>0</v>
      </c>
      <c r="N39" s="9">
        <v>0</v>
      </c>
      <c r="O39" s="10">
        <f t="shared" si="9"/>
        <v>2</v>
      </c>
      <c r="P39" s="26">
        <v>2</v>
      </c>
      <c r="Q39" s="30">
        <v>5</v>
      </c>
      <c r="R39" s="12" t="s">
        <v>46</v>
      </c>
    </row>
    <row r="40" spans="1:18" ht="32.25" thickBot="1">
      <c r="A40" s="7">
        <v>502002332018</v>
      </c>
      <c r="B40" s="27" t="s">
        <v>266</v>
      </c>
      <c r="C40" s="9">
        <v>2</v>
      </c>
      <c r="D40" s="9">
        <v>2</v>
      </c>
      <c r="E40" s="9">
        <v>0</v>
      </c>
      <c r="F40" s="10">
        <f t="shared" si="8"/>
        <v>4</v>
      </c>
      <c r="G40" s="17">
        <v>3</v>
      </c>
      <c r="H40" s="12">
        <v>4</v>
      </c>
      <c r="I40" s="7" t="s">
        <v>46</v>
      </c>
      <c r="J40" s="7">
        <v>502002332018</v>
      </c>
      <c r="K40" s="27" t="s">
        <v>266</v>
      </c>
      <c r="L40" s="9">
        <v>2</v>
      </c>
      <c r="M40" s="9">
        <v>2</v>
      </c>
      <c r="N40" s="9">
        <v>0</v>
      </c>
      <c r="O40" s="10">
        <f t="shared" si="9"/>
        <v>4</v>
      </c>
      <c r="P40" s="17">
        <v>3</v>
      </c>
      <c r="Q40" s="12">
        <v>4</v>
      </c>
      <c r="R40" s="7" t="s">
        <v>46</v>
      </c>
    </row>
    <row r="41" spans="1:18" ht="16.5" thickBot="1">
      <c r="A41" s="14" t="s">
        <v>14</v>
      </c>
      <c r="B41" s="14"/>
      <c r="C41" s="15">
        <f t="shared" ref="C41:H41" si="10">SUM(C32:C40)</f>
        <v>19</v>
      </c>
      <c r="D41" s="15">
        <f t="shared" si="10"/>
        <v>5</v>
      </c>
      <c r="E41" s="15">
        <f t="shared" si="10"/>
        <v>0</v>
      </c>
      <c r="F41" s="15">
        <f t="shared" si="10"/>
        <v>24</v>
      </c>
      <c r="G41" s="15">
        <f t="shared" si="10"/>
        <v>21.5</v>
      </c>
      <c r="H41" s="15">
        <f t="shared" si="10"/>
        <v>30</v>
      </c>
      <c r="I41" s="29"/>
      <c r="J41" s="14" t="s">
        <v>14</v>
      </c>
      <c r="K41" s="14"/>
      <c r="L41" s="15">
        <f t="shared" ref="L41:Q41" si="11">SUM(L32:L40)</f>
        <v>19</v>
      </c>
      <c r="M41" s="15">
        <f t="shared" si="11"/>
        <v>5</v>
      </c>
      <c r="N41" s="15">
        <f t="shared" si="11"/>
        <v>0</v>
      </c>
      <c r="O41" s="15">
        <f t="shared" si="11"/>
        <v>24</v>
      </c>
      <c r="P41" s="15">
        <f t="shared" si="11"/>
        <v>21.5</v>
      </c>
      <c r="Q41" s="15">
        <f t="shared" si="11"/>
        <v>30</v>
      </c>
      <c r="R41" s="29"/>
    </row>
    <row r="42" spans="1:18" ht="16.5" thickBot="1">
      <c r="A42" s="71" t="s">
        <v>12</v>
      </c>
      <c r="B42" s="71"/>
      <c r="C42" s="71"/>
      <c r="D42" s="71"/>
      <c r="E42" s="71"/>
      <c r="F42" s="71"/>
      <c r="G42" s="71"/>
      <c r="H42" s="71"/>
      <c r="I42" s="71"/>
      <c r="J42" s="71" t="s">
        <v>12</v>
      </c>
      <c r="K42" s="71"/>
      <c r="L42" s="71"/>
      <c r="M42" s="71"/>
      <c r="N42" s="71"/>
      <c r="O42" s="71"/>
      <c r="P42" s="71"/>
      <c r="Q42" s="71"/>
      <c r="R42" s="71"/>
    </row>
    <row r="43" spans="1:18" ht="16.5" thickBot="1">
      <c r="A43" s="7">
        <v>502002102018</v>
      </c>
      <c r="B43" s="8" t="s">
        <v>48</v>
      </c>
      <c r="C43" s="9">
        <v>3</v>
      </c>
      <c r="D43" s="9">
        <v>1</v>
      </c>
      <c r="E43" s="9">
        <v>0</v>
      </c>
      <c r="F43" s="10">
        <f t="shared" ref="F43:F51" si="12">SUM(C43:E43)</f>
        <v>4</v>
      </c>
      <c r="G43" s="30">
        <v>3.5</v>
      </c>
      <c r="H43" s="12">
        <v>6</v>
      </c>
      <c r="I43" s="12" t="s">
        <v>46</v>
      </c>
      <c r="J43" s="7">
        <v>502002102018</v>
      </c>
      <c r="K43" s="8" t="s">
        <v>48</v>
      </c>
      <c r="L43" s="9">
        <v>3</v>
      </c>
      <c r="M43" s="9">
        <v>1</v>
      </c>
      <c r="N43" s="9">
        <v>0</v>
      </c>
      <c r="O43" s="10">
        <f t="shared" ref="O43:O51" si="13">SUM(L43:N43)</f>
        <v>4</v>
      </c>
      <c r="P43" s="30">
        <v>3.5</v>
      </c>
      <c r="Q43" s="12">
        <v>6</v>
      </c>
      <c r="R43" s="12" t="s">
        <v>46</v>
      </c>
    </row>
    <row r="44" spans="1:18" ht="16.5" thickBot="1">
      <c r="A44" s="7">
        <v>502002322018</v>
      </c>
      <c r="B44" s="8" t="s">
        <v>34</v>
      </c>
      <c r="C44" s="9">
        <v>2</v>
      </c>
      <c r="D44" s="9">
        <v>0</v>
      </c>
      <c r="E44" s="9">
        <v>0</v>
      </c>
      <c r="F44" s="10">
        <f t="shared" si="12"/>
        <v>2</v>
      </c>
      <c r="G44" s="26">
        <v>2</v>
      </c>
      <c r="H44" s="12">
        <v>2</v>
      </c>
      <c r="I44" s="12" t="s">
        <v>46</v>
      </c>
      <c r="J44" s="7">
        <v>502002322018</v>
      </c>
      <c r="K44" s="8" t="s">
        <v>34</v>
      </c>
      <c r="L44" s="9">
        <v>2</v>
      </c>
      <c r="M44" s="9">
        <v>0</v>
      </c>
      <c r="N44" s="9">
        <v>0</v>
      </c>
      <c r="O44" s="10">
        <f t="shared" si="13"/>
        <v>2</v>
      </c>
      <c r="P44" s="26">
        <v>2</v>
      </c>
      <c r="Q44" s="12">
        <v>2</v>
      </c>
      <c r="R44" s="12" t="s">
        <v>46</v>
      </c>
    </row>
    <row r="45" spans="1:18" ht="32.25" thickBot="1">
      <c r="A45" s="7">
        <v>502002142000</v>
      </c>
      <c r="B45" s="8" t="s">
        <v>50</v>
      </c>
      <c r="C45" s="9">
        <v>3</v>
      </c>
      <c r="D45" s="9">
        <v>0</v>
      </c>
      <c r="E45" s="9">
        <v>2</v>
      </c>
      <c r="F45" s="10">
        <f t="shared" si="12"/>
        <v>5</v>
      </c>
      <c r="G45" s="26">
        <v>4</v>
      </c>
      <c r="H45" s="12">
        <v>4</v>
      </c>
      <c r="I45" s="12" t="s">
        <v>46</v>
      </c>
      <c r="J45" s="7">
        <v>502002142000</v>
      </c>
      <c r="K45" s="8" t="s">
        <v>50</v>
      </c>
      <c r="L45" s="9">
        <v>3</v>
      </c>
      <c r="M45" s="9">
        <v>0</v>
      </c>
      <c r="N45" s="9">
        <v>2</v>
      </c>
      <c r="O45" s="10">
        <f t="shared" si="13"/>
        <v>5</v>
      </c>
      <c r="P45" s="26">
        <v>4</v>
      </c>
      <c r="Q45" s="12">
        <v>4</v>
      </c>
      <c r="R45" s="12" t="s">
        <v>46</v>
      </c>
    </row>
    <row r="46" spans="1:18" ht="16.5" thickBot="1">
      <c r="A46" s="7">
        <v>502002152007</v>
      </c>
      <c r="B46" s="8" t="s">
        <v>51</v>
      </c>
      <c r="C46" s="9">
        <v>2</v>
      </c>
      <c r="D46" s="9">
        <v>0</v>
      </c>
      <c r="E46" s="9">
        <v>0</v>
      </c>
      <c r="F46" s="10">
        <f t="shared" si="12"/>
        <v>2</v>
      </c>
      <c r="G46" s="26">
        <v>2</v>
      </c>
      <c r="H46" s="12">
        <v>2</v>
      </c>
      <c r="I46" s="12" t="s">
        <v>46</v>
      </c>
      <c r="J46" s="7">
        <v>502002152007</v>
      </c>
      <c r="K46" s="8" t="s">
        <v>51</v>
      </c>
      <c r="L46" s="9">
        <v>2</v>
      </c>
      <c r="M46" s="9">
        <v>0</v>
      </c>
      <c r="N46" s="9">
        <v>0</v>
      </c>
      <c r="O46" s="10">
        <f t="shared" si="13"/>
        <v>2</v>
      </c>
      <c r="P46" s="26">
        <v>2</v>
      </c>
      <c r="Q46" s="12">
        <v>2</v>
      </c>
      <c r="R46" s="12" t="s">
        <v>46</v>
      </c>
    </row>
    <row r="47" spans="1:18" ht="16.5" thickBot="1">
      <c r="A47" s="7">
        <v>502002302017</v>
      </c>
      <c r="B47" s="27" t="s">
        <v>158</v>
      </c>
      <c r="C47" s="9">
        <v>2</v>
      </c>
      <c r="D47" s="9">
        <v>0</v>
      </c>
      <c r="E47" s="9">
        <v>0</v>
      </c>
      <c r="F47" s="10">
        <f t="shared" si="12"/>
        <v>2</v>
      </c>
      <c r="G47" s="26">
        <v>2</v>
      </c>
      <c r="H47" s="30">
        <v>4</v>
      </c>
      <c r="I47" s="12" t="s">
        <v>46</v>
      </c>
      <c r="J47" s="7">
        <v>502002302017</v>
      </c>
      <c r="K47" s="27" t="s">
        <v>158</v>
      </c>
      <c r="L47" s="9">
        <v>2</v>
      </c>
      <c r="M47" s="9">
        <v>0</v>
      </c>
      <c r="N47" s="9">
        <v>0</v>
      </c>
      <c r="O47" s="10">
        <f t="shared" si="13"/>
        <v>2</v>
      </c>
      <c r="P47" s="26">
        <v>2</v>
      </c>
      <c r="Q47" s="30">
        <v>4</v>
      </c>
      <c r="R47" s="12" t="s">
        <v>46</v>
      </c>
    </row>
    <row r="48" spans="1:18" ht="16.5" thickBot="1">
      <c r="A48" s="7">
        <v>502002382018</v>
      </c>
      <c r="B48" s="27" t="s">
        <v>267</v>
      </c>
      <c r="C48" s="12">
        <v>2</v>
      </c>
      <c r="D48" s="9">
        <v>0</v>
      </c>
      <c r="E48" s="9">
        <v>0</v>
      </c>
      <c r="F48" s="10">
        <f t="shared" si="12"/>
        <v>2</v>
      </c>
      <c r="G48" s="26">
        <v>2</v>
      </c>
      <c r="H48" s="12">
        <v>2</v>
      </c>
      <c r="I48" s="12" t="s">
        <v>46</v>
      </c>
      <c r="J48" s="7">
        <v>502002382018</v>
      </c>
      <c r="K48" s="27" t="s">
        <v>267</v>
      </c>
      <c r="L48" s="12">
        <v>2</v>
      </c>
      <c r="M48" s="9">
        <v>0</v>
      </c>
      <c r="N48" s="9">
        <v>0</v>
      </c>
      <c r="O48" s="10">
        <f t="shared" si="13"/>
        <v>2</v>
      </c>
      <c r="P48" s="26">
        <v>2</v>
      </c>
      <c r="Q48" s="12">
        <v>2</v>
      </c>
      <c r="R48" s="12" t="s">
        <v>46</v>
      </c>
    </row>
    <row r="49" spans="1:18" ht="16.5" thickBot="1">
      <c r="A49" s="7">
        <v>502002132006</v>
      </c>
      <c r="B49" s="8" t="s">
        <v>49</v>
      </c>
      <c r="C49" s="9">
        <v>2</v>
      </c>
      <c r="D49" s="9">
        <v>0</v>
      </c>
      <c r="E49" s="9">
        <v>0</v>
      </c>
      <c r="F49" s="10">
        <f t="shared" si="12"/>
        <v>2</v>
      </c>
      <c r="G49" s="26">
        <v>2</v>
      </c>
      <c r="H49" s="12">
        <v>2</v>
      </c>
      <c r="I49" s="12" t="s">
        <v>46</v>
      </c>
      <c r="J49" s="7">
        <v>502002132006</v>
      </c>
      <c r="K49" s="8" t="s">
        <v>49</v>
      </c>
      <c r="L49" s="9">
        <v>2</v>
      </c>
      <c r="M49" s="9">
        <v>0</v>
      </c>
      <c r="N49" s="9">
        <v>0</v>
      </c>
      <c r="O49" s="10">
        <f t="shared" si="13"/>
        <v>2</v>
      </c>
      <c r="P49" s="26">
        <v>2</v>
      </c>
      <c r="Q49" s="12">
        <v>2</v>
      </c>
      <c r="R49" s="12" t="s">
        <v>46</v>
      </c>
    </row>
    <row r="50" spans="1:18" ht="16.5" thickBot="1">
      <c r="A50" s="7">
        <v>502002342018</v>
      </c>
      <c r="B50" s="27" t="s">
        <v>264</v>
      </c>
      <c r="C50" s="9">
        <v>2</v>
      </c>
      <c r="D50" s="9">
        <v>0</v>
      </c>
      <c r="E50" s="9">
        <v>0</v>
      </c>
      <c r="F50" s="10">
        <f t="shared" si="12"/>
        <v>2</v>
      </c>
      <c r="G50" s="16">
        <v>2</v>
      </c>
      <c r="H50" s="12">
        <v>3</v>
      </c>
      <c r="I50" s="12" t="s">
        <v>46</v>
      </c>
      <c r="J50" s="7">
        <v>502002342018</v>
      </c>
      <c r="K50" s="27" t="s">
        <v>264</v>
      </c>
      <c r="L50" s="9">
        <v>2</v>
      </c>
      <c r="M50" s="9">
        <v>0</v>
      </c>
      <c r="N50" s="9">
        <v>0</v>
      </c>
      <c r="O50" s="10">
        <f t="shared" si="13"/>
        <v>2</v>
      </c>
      <c r="P50" s="16">
        <v>2</v>
      </c>
      <c r="Q50" s="12">
        <v>3</v>
      </c>
      <c r="R50" s="12" t="s">
        <v>46</v>
      </c>
    </row>
    <row r="51" spans="1:18" ht="16.5" thickBot="1">
      <c r="A51" s="7">
        <v>502002362018</v>
      </c>
      <c r="B51" s="27" t="s">
        <v>265</v>
      </c>
      <c r="C51" s="9">
        <v>2</v>
      </c>
      <c r="D51" s="9">
        <v>0</v>
      </c>
      <c r="E51" s="9">
        <v>0</v>
      </c>
      <c r="F51" s="10">
        <f t="shared" si="12"/>
        <v>2</v>
      </c>
      <c r="G51" s="16">
        <v>2</v>
      </c>
      <c r="H51" s="12">
        <v>2</v>
      </c>
      <c r="I51" s="12" t="s">
        <v>46</v>
      </c>
      <c r="J51" s="7">
        <v>502002362018</v>
      </c>
      <c r="K51" s="27" t="s">
        <v>265</v>
      </c>
      <c r="L51" s="9">
        <v>2</v>
      </c>
      <c r="M51" s="9">
        <v>0</v>
      </c>
      <c r="N51" s="9">
        <v>0</v>
      </c>
      <c r="O51" s="10">
        <f t="shared" si="13"/>
        <v>2</v>
      </c>
      <c r="P51" s="16">
        <v>2</v>
      </c>
      <c r="Q51" s="12">
        <v>2</v>
      </c>
      <c r="R51" s="12" t="s">
        <v>46</v>
      </c>
    </row>
    <row r="52" spans="1:18" ht="16.5" thickBot="1">
      <c r="A52" s="7">
        <v>502002212012</v>
      </c>
      <c r="B52" s="8" t="s">
        <v>53</v>
      </c>
      <c r="C52" s="12" t="s">
        <v>54</v>
      </c>
      <c r="D52" s="9" t="s">
        <v>54</v>
      </c>
      <c r="E52" s="9" t="s">
        <v>54</v>
      </c>
      <c r="F52" s="26" t="s">
        <v>54</v>
      </c>
      <c r="G52" s="26" t="s">
        <v>54</v>
      </c>
      <c r="H52" s="12">
        <v>3</v>
      </c>
      <c r="I52" s="12" t="s">
        <v>46</v>
      </c>
      <c r="J52" s="7">
        <v>502002212012</v>
      </c>
      <c r="K52" s="8" t="s">
        <v>53</v>
      </c>
      <c r="L52" s="12" t="s">
        <v>54</v>
      </c>
      <c r="M52" s="9" t="s">
        <v>54</v>
      </c>
      <c r="N52" s="9" t="s">
        <v>54</v>
      </c>
      <c r="O52" s="26" t="s">
        <v>54</v>
      </c>
      <c r="P52" s="26" t="s">
        <v>54</v>
      </c>
      <c r="Q52" s="12">
        <v>3</v>
      </c>
      <c r="R52" s="12" t="s">
        <v>46</v>
      </c>
    </row>
    <row r="53" spans="1:18" ht="16.5" thickBot="1">
      <c r="A53" s="14" t="s">
        <v>14</v>
      </c>
      <c r="B53" s="14"/>
      <c r="C53" s="15">
        <f>SUM(C42:C52)</f>
        <v>20</v>
      </c>
      <c r="D53" s="15">
        <f>SUM(D42:D52)</f>
        <v>1</v>
      </c>
      <c r="E53" s="15">
        <f>SUM(E42:E52)</f>
        <v>2</v>
      </c>
      <c r="F53" s="15">
        <f>SUM(F42:F52)</f>
        <v>23</v>
      </c>
      <c r="G53" s="15">
        <f>SUM(G42:G52)</f>
        <v>21.5</v>
      </c>
      <c r="H53" s="15">
        <f>SUM(H43:H52)</f>
        <v>30</v>
      </c>
      <c r="I53" s="14"/>
      <c r="J53" s="14" t="s">
        <v>14</v>
      </c>
      <c r="K53" s="14"/>
      <c r="L53" s="15">
        <f>SUM(L42:L52)</f>
        <v>20</v>
      </c>
      <c r="M53" s="15">
        <f>SUM(M42:M52)</f>
        <v>1</v>
      </c>
      <c r="N53" s="15">
        <f>SUM(N42:N52)</f>
        <v>2</v>
      </c>
      <c r="O53" s="15">
        <f>SUM(O42:O52)</f>
        <v>23</v>
      </c>
      <c r="P53" s="15">
        <f>SUM(P42:P52)</f>
        <v>21.5</v>
      </c>
      <c r="Q53" s="15">
        <f>SUM(Q43:Q52)</f>
        <v>30</v>
      </c>
      <c r="R53" s="14"/>
    </row>
    <row r="54" spans="1:18" ht="16.5" thickBot="1">
      <c r="A54" s="72" t="s">
        <v>290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4"/>
    </row>
    <row r="55" spans="1:18" ht="16.5" thickBot="1">
      <c r="A55" s="71" t="s">
        <v>15</v>
      </c>
      <c r="B55" s="71"/>
      <c r="C55" s="71"/>
      <c r="D55" s="71"/>
      <c r="E55" s="71"/>
      <c r="F55" s="71"/>
      <c r="G55" s="71"/>
      <c r="H55" s="71"/>
      <c r="I55" s="71"/>
      <c r="J55" s="71" t="s">
        <v>15</v>
      </c>
      <c r="K55" s="71"/>
      <c r="L55" s="71"/>
      <c r="M55" s="71"/>
      <c r="N55" s="71"/>
      <c r="O55" s="71"/>
      <c r="P55" s="71"/>
      <c r="Q55" s="71"/>
      <c r="R55" s="71"/>
    </row>
    <row r="56" spans="1:18" ht="32.25" thickBot="1">
      <c r="A56" s="7">
        <v>502023012000</v>
      </c>
      <c r="B56" s="8" t="s">
        <v>55</v>
      </c>
      <c r="C56" s="9">
        <v>1</v>
      </c>
      <c r="D56" s="9">
        <v>2</v>
      </c>
      <c r="E56" s="9">
        <v>0</v>
      </c>
      <c r="F56" s="10">
        <f t="shared" ref="F56:F66" si="14">SUM(C56:E56)</f>
        <v>3</v>
      </c>
      <c r="G56" s="12">
        <v>2</v>
      </c>
      <c r="H56" s="12">
        <v>3</v>
      </c>
      <c r="I56" s="12" t="s">
        <v>46</v>
      </c>
      <c r="J56" s="7">
        <v>502023012000</v>
      </c>
      <c r="K56" s="8" t="s">
        <v>55</v>
      </c>
      <c r="L56" s="9">
        <v>1</v>
      </c>
      <c r="M56" s="9">
        <v>2</v>
      </c>
      <c r="N56" s="9">
        <v>0</v>
      </c>
      <c r="O56" s="10">
        <f t="shared" ref="O56:O66" si="15">SUM(L56:N56)</f>
        <v>3</v>
      </c>
      <c r="P56" s="12">
        <v>2</v>
      </c>
      <c r="Q56" s="12">
        <v>3</v>
      </c>
      <c r="R56" s="12" t="s">
        <v>46</v>
      </c>
    </row>
    <row r="57" spans="1:18" ht="16.5" thickBot="1">
      <c r="A57" s="7">
        <v>502023031994</v>
      </c>
      <c r="B57" s="8" t="s">
        <v>56</v>
      </c>
      <c r="C57" s="9">
        <v>2</v>
      </c>
      <c r="D57" s="9">
        <v>0</v>
      </c>
      <c r="E57" s="9">
        <v>0</v>
      </c>
      <c r="F57" s="10">
        <f t="shared" si="14"/>
        <v>2</v>
      </c>
      <c r="G57" s="12">
        <v>2</v>
      </c>
      <c r="H57" s="12">
        <v>2</v>
      </c>
      <c r="I57" s="12" t="s">
        <v>46</v>
      </c>
      <c r="J57" s="7">
        <v>502023031994</v>
      </c>
      <c r="K57" s="8" t="s">
        <v>56</v>
      </c>
      <c r="L57" s="9">
        <v>2</v>
      </c>
      <c r="M57" s="9">
        <v>0</v>
      </c>
      <c r="N57" s="9">
        <v>0</v>
      </c>
      <c r="O57" s="10">
        <f t="shared" si="15"/>
        <v>2</v>
      </c>
      <c r="P57" s="12">
        <v>2</v>
      </c>
      <c r="Q57" s="12">
        <v>2</v>
      </c>
      <c r="R57" s="12" t="s">
        <v>46</v>
      </c>
    </row>
    <row r="58" spans="1:18" ht="16.5" thickBot="1">
      <c r="A58" s="7">
        <v>502023452018</v>
      </c>
      <c r="B58" s="8" t="s">
        <v>52</v>
      </c>
      <c r="C58" s="9">
        <v>2</v>
      </c>
      <c r="D58" s="9">
        <v>2</v>
      </c>
      <c r="E58" s="9">
        <v>0</v>
      </c>
      <c r="F58" s="10">
        <f t="shared" si="14"/>
        <v>4</v>
      </c>
      <c r="G58" s="26">
        <v>3</v>
      </c>
      <c r="H58" s="12">
        <v>4</v>
      </c>
      <c r="I58" s="12" t="s">
        <v>46</v>
      </c>
      <c r="J58" s="7">
        <v>502023452018</v>
      </c>
      <c r="K58" s="8" t="s">
        <v>52</v>
      </c>
      <c r="L58" s="9">
        <v>2</v>
      </c>
      <c r="M58" s="9">
        <v>2</v>
      </c>
      <c r="N58" s="9">
        <v>0</v>
      </c>
      <c r="O58" s="10">
        <f t="shared" si="15"/>
        <v>4</v>
      </c>
      <c r="P58" s="26">
        <v>3</v>
      </c>
      <c r="Q58" s="12">
        <v>4</v>
      </c>
      <c r="R58" s="12" t="s">
        <v>46</v>
      </c>
    </row>
    <row r="59" spans="1:18" ht="16.5" thickBot="1">
      <c r="A59" s="7">
        <v>502023412018</v>
      </c>
      <c r="B59" s="8" t="s">
        <v>35</v>
      </c>
      <c r="C59" s="9">
        <v>2</v>
      </c>
      <c r="D59" s="9">
        <v>0</v>
      </c>
      <c r="E59" s="9">
        <v>0</v>
      </c>
      <c r="F59" s="10">
        <f t="shared" si="14"/>
        <v>2</v>
      </c>
      <c r="G59" s="26">
        <v>2</v>
      </c>
      <c r="H59" s="12">
        <v>2</v>
      </c>
      <c r="I59" s="12" t="s">
        <v>46</v>
      </c>
      <c r="J59" s="7">
        <v>502023412018</v>
      </c>
      <c r="K59" s="8" t="s">
        <v>35</v>
      </c>
      <c r="L59" s="9">
        <v>2</v>
      </c>
      <c r="M59" s="9">
        <v>0</v>
      </c>
      <c r="N59" s="9">
        <v>0</v>
      </c>
      <c r="O59" s="10">
        <f t="shared" si="15"/>
        <v>2</v>
      </c>
      <c r="P59" s="26">
        <v>2</v>
      </c>
      <c r="Q59" s="12">
        <v>2</v>
      </c>
      <c r="R59" s="12" t="s">
        <v>46</v>
      </c>
    </row>
    <row r="60" spans="1:18" ht="16.5" thickBot="1">
      <c r="A60" s="7">
        <v>502023432018</v>
      </c>
      <c r="B60" s="27" t="s">
        <v>40</v>
      </c>
      <c r="C60" s="9">
        <v>2</v>
      </c>
      <c r="D60" s="9">
        <v>0</v>
      </c>
      <c r="E60" s="9">
        <v>0</v>
      </c>
      <c r="F60" s="10">
        <f t="shared" si="14"/>
        <v>2</v>
      </c>
      <c r="G60" s="17">
        <v>2</v>
      </c>
      <c r="H60" s="12">
        <v>2</v>
      </c>
      <c r="I60" s="12" t="s">
        <v>46</v>
      </c>
      <c r="J60" s="7">
        <v>502023432018</v>
      </c>
      <c r="K60" s="27" t="s">
        <v>40</v>
      </c>
      <c r="L60" s="9">
        <v>2</v>
      </c>
      <c r="M60" s="9">
        <v>0</v>
      </c>
      <c r="N60" s="9">
        <v>0</v>
      </c>
      <c r="O60" s="10">
        <f t="shared" si="15"/>
        <v>2</v>
      </c>
      <c r="P60" s="17">
        <v>2</v>
      </c>
      <c r="Q60" s="12">
        <v>2</v>
      </c>
      <c r="R60" s="12" t="s">
        <v>46</v>
      </c>
    </row>
    <row r="61" spans="1:18" ht="16.5" thickBot="1">
      <c r="A61" s="7">
        <v>502023472018</v>
      </c>
      <c r="B61" s="8" t="s">
        <v>268</v>
      </c>
      <c r="C61" s="9">
        <v>2</v>
      </c>
      <c r="D61" s="9">
        <v>0</v>
      </c>
      <c r="E61" s="9">
        <v>0</v>
      </c>
      <c r="F61" s="10">
        <f t="shared" si="14"/>
        <v>2</v>
      </c>
      <c r="G61" s="16">
        <v>2</v>
      </c>
      <c r="H61" s="9">
        <v>2</v>
      </c>
      <c r="I61" s="12" t="s">
        <v>46</v>
      </c>
      <c r="J61" s="7">
        <v>502023472018</v>
      </c>
      <c r="K61" s="8" t="s">
        <v>268</v>
      </c>
      <c r="L61" s="9">
        <v>2</v>
      </c>
      <c r="M61" s="9">
        <v>0</v>
      </c>
      <c r="N61" s="9">
        <v>0</v>
      </c>
      <c r="O61" s="10">
        <f t="shared" si="15"/>
        <v>2</v>
      </c>
      <c r="P61" s="16">
        <v>2</v>
      </c>
      <c r="Q61" s="9">
        <v>2</v>
      </c>
      <c r="R61" s="12" t="s">
        <v>46</v>
      </c>
    </row>
    <row r="62" spans="1:18" ht="16.5" thickBot="1">
      <c r="A62" s="7">
        <v>502023532018</v>
      </c>
      <c r="B62" s="8" t="s">
        <v>269</v>
      </c>
      <c r="C62" s="9">
        <v>3</v>
      </c>
      <c r="D62" s="9">
        <v>1</v>
      </c>
      <c r="E62" s="9">
        <v>0</v>
      </c>
      <c r="F62" s="10">
        <f t="shared" si="14"/>
        <v>4</v>
      </c>
      <c r="G62" s="30">
        <v>3.5</v>
      </c>
      <c r="H62" s="12">
        <v>4</v>
      </c>
      <c r="I62" s="12" t="s">
        <v>46</v>
      </c>
      <c r="J62" s="7">
        <v>502023532018</v>
      </c>
      <c r="K62" s="8" t="s">
        <v>269</v>
      </c>
      <c r="L62" s="9">
        <v>3</v>
      </c>
      <c r="M62" s="9">
        <v>1</v>
      </c>
      <c r="N62" s="9">
        <v>0</v>
      </c>
      <c r="O62" s="10">
        <f t="shared" si="15"/>
        <v>4</v>
      </c>
      <c r="P62" s="30">
        <v>3.5</v>
      </c>
      <c r="Q62" s="12">
        <v>4</v>
      </c>
      <c r="R62" s="12" t="s">
        <v>46</v>
      </c>
    </row>
    <row r="63" spans="1:18" ht="16.5" thickBot="1">
      <c r="A63" s="7">
        <v>502023222017</v>
      </c>
      <c r="B63" s="8" t="s">
        <v>148</v>
      </c>
      <c r="C63" s="9">
        <v>3</v>
      </c>
      <c r="D63" s="9">
        <v>0</v>
      </c>
      <c r="E63" s="9">
        <v>0</v>
      </c>
      <c r="F63" s="10">
        <f t="shared" si="14"/>
        <v>3</v>
      </c>
      <c r="G63" s="30">
        <v>3</v>
      </c>
      <c r="H63" s="12">
        <v>4</v>
      </c>
      <c r="I63" s="12" t="s">
        <v>46</v>
      </c>
      <c r="J63" s="7">
        <v>502023222017</v>
      </c>
      <c r="K63" s="8" t="s">
        <v>148</v>
      </c>
      <c r="L63" s="9">
        <v>3</v>
      </c>
      <c r="M63" s="9">
        <v>0</v>
      </c>
      <c r="N63" s="9">
        <v>0</v>
      </c>
      <c r="O63" s="10">
        <f t="shared" si="15"/>
        <v>3</v>
      </c>
      <c r="P63" s="30">
        <v>3</v>
      </c>
      <c r="Q63" s="12">
        <v>4</v>
      </c>
      <c r="R63" s="12" t="s">
        <v>46</v>
      </c>
    </row>
    <row r="64" spans="1:18" ht="16.5" thickBot="1">
      <c r="A64" s="7">
        <v>502023072018</v>
      </c>
      <c r="B64" s="8" t="s">
        <v>57</v>
      </c>
      <c r="C64" s="12">
        <v>2</v>
      </c>
      <c r="D64" s="12">
        <v>0</v>
      </c>
      <c r="E64" s="12">
        <v>0</v>
      </c>
      <c r="F64" s="12">
        <f t="shared" si="14"/>
        <v>2</v>
      </c>
      <c r="G64" s="12">
        <v>2</v>
      </c>
      <c r="H64" s="12">
        <v>3</v>
      </c>
      <c r="I64" s="12" t="s">
        <v>46</v>
      </c>
      <c r="J64" s="7">
        <v>502023072018</v>
      </c>
      <c r="K64" s="8" t="s">
        <v>57</v>
      </c>
      <c r="L64" s="12">
        <v>2</v>
      </c>
      <c r="M64" s="12">
        <v>0</v>
      </c>
      <c r="N64" s="12">
        <v>0</v>
      </c>
      <c r="O64" s="12">
        <f t="shared" si="15"/>
        <v>2</v>
      </c>
      <c r="P64" s="12">
        <v>2</v>
      </c>
      <c r="Q64" s="12">
        <v>3</v>
      </c>
      <c r="R64" s="12" t="s">
        <v>46</v>
      </c>
    </row>
    <row r="65" spans="1:18" ht="16.5" thickBot="1">
      <c r="A65" s="7">
        <v>502023492018</v>
      </c>
      <c r="B65" s="27" t="s">
        <v>144</v>
      </c>
      <c r="C65" s="9">
        <v>2</v>
      </c>
      <c r="D65" s="9">
        <v>0</v>
      </c>
      <c r="E65" s="9">
        <v>0</v>
      </c>
      <c r="F65" s="10">
        <f t="shared" si="14"/>
        <v>2</v>
      </c>
      <c r="G65" s="16">
        <v>2</v>
      </c>
      <c r="H65" s="12">
        <v>2</v>
      </c>
      <c r="I65" s="12" t="s">
        <v>46</v>
      </c>
      <c r="J65" s="7">
        <v>502023492018</v>
      </c>
      <c r="K65" s="27" t="s">
        <v>144</v>
      </c>
      <c r="L65" s="9">
        <v>2</v>
      </c>
      <c r="M65" s="9">
        <v>0</v>
      </c>
      <c r="N65" s="9">
        <v>0</v>
      </c>
      <c r="O65" s="10">
        <f t="shared" si="15"/>
        <v>2</v>
      </c>
      <c r="P65" s="16">
        <v>2</v>
      </c>
      <c r="Q65" s="12">
        <v>2</v>
      </c>
      <c r="R65" s="12" t="s">
        <v>46</v>
      </c>
    </row>
    <row r="66" spans="1:18" ht="16.5" thickBot="1">
      <c r="A66" s="7" t="s">
        <v>76</v>
      </c>
      <c r="B66" s="8" t="s">
        <v>73</v>
      </c>
      <c r="C66" s="9">
        <v>2</v>
      </c>
      <c r="D66" s="9">
        <v>0</v>
      </c>
      <c r="E66" s="9">
        <v>0</v>
      </c>
      <c r="F66" s="10">
        <f t="shared" si="14"/>
        <v>2</v>
      </c>
      <c r="G66" s="12">
        <v>2</v>
      </c>
      <c r="H66" s="12">
        <v>2</v>
      </c>
      <c r="I66" s="12" t="s">
        <v>47</v>
      </c>
      <c r="J66" s="7" t="s">
        <v>76</v>
      </c>
      <c r="K66" s="8" t="s">
        <v>73</v>
      </c>
      <c r="L66" s="9">
        <v>2</v>
      </c>
      <c r="M66" s="9">
        <v>0</v>
      </c>
      <c r="N66" s="9">
        <v>0</v>
      </c>
      <c r="O66" s="10">
        <f t="shared" si="15"/>
        <v>2</v>
      </c>
      <c r="P66" s="12">
        <v>2</v>
      </c>
      <c r="Q66" s="12">
        <v>2</v>
      </c>
      <c r="R66" s="12" t="s">
        <v>47</v>
      </c>
    </row>
    <row r="67" spans="1:18" ht="16.5" thickBot="1">
      <c r="A67" s="14" t="s">
        <v>14</v>
      </c>
      <c r="B67" s="14"/>
      <c r="C67" s="15">
        <f t="shared" ref="C67:H67" si="16">SUM(C56:C66)</f>
        <v>23</v>
      </c>
      <c r="D67" s="15">
        <f t="shared" si="16"/>
        <v>5</v>
      </c>
      <c r="E67" s="15">
        <f t="shared" si="16"/>
        <v>0</v>
      </c>
      <c r="F67" s="15">
        <f t="shared" si="16"/>
        <v>28</v>
      </c>
      <c r="G67" s="15">
        <f t="shared" si="16"/>
        <v>25.5</v>
      </c>
      <c r="H67" s="15">
        <f t="shared" si="16"/>
        <v>30</v>
      </c>
      <c r="I67" s="29"/>
      <c r="J67" s="14" t="s">
        <v>14</v>
      </c>
      <c r="K67" s="14"/>
      <c r="L67" s="15">
        <f t="shared" ref="L67:Q67" si="17">SUM(L56:L66)</f>
        <v>23</v>
      </c>
      <c r="M67" s="15">
        <f t="shared" si="17"/>
        <v>5</v>
      </c>
      <c r="N67" s="15">
        <f t="shared" si="17"/>
        <v>0</v>
      </c>
      <c r="O67" s="15">
        <f t="shared" si="17"/>
        <v>28</v>
      </c>
      <c r="P67" s="15">
        <f t="shared" si="17"/>
        <v>25.5</v>
      </c>
      <c r="Q67" s="15">
        <f t="shared" si="17"/>
        <v>30</v>
      </c>
      <c r="R67" s="29"/>
    </row>
    <row r="68" spans="1:18" ht="16.5" thickBot="1">
      <c r="A68" s="71" t="s">
        <v>17</v>
      </c>
      <c r="B68" s="71"/>
      <c r="C68" s="71"/>
      <c r="D68" s="71"/>
      <c r="E68" s="71"/>
      <c r="F68" s="71"/>
      <c r="G68" s="71"/>
      <c r="H68" s="71"/>
      <c r="I68" s="71"/>
      <c r="J68" s="71" t="s">
        <v>17</v>
      </c>
      <c r="K68" s="71"/>
      <c r="L68" s="71"/>
      <c r="M68" s="71"/>
      <c r="N68" s="71"/>
      <c r="O68" s="71"/>
      <c r="P68" s="71"/>
      <c r="Q68" s="71"/>
      <c r="R68" s="71"/>
    </row>
    <row r="69" spans="1:18" ht="16.5" thickBot="1">
      <c r="A69" s="7">
        <v>502023142018</v>
      </c>
      <c r="B69" s="8" t="s">
        <v>58</v>
      </c>
      <c r="C69" s="9">
        <v>2</v>
      </c>
      <c r="D69" s="9">
        <v>0</v>
      </c>
      <c r="E69" s="9">
        <v>0</v>
      </c>
      <c r="F69" s="10">
        <f>SUM(C69:E69)</f>
        <v>2</v>
      </c>
      <c r="G69" s="16">
        <v>2</v>
      </c>
      <c r="H69" s="12">
        <v>3</v>
      </c>
      <c r="I69" s="12" t="s">
        <v>46</v>
      </c>
      <c r="J69" s="7">
        <v>502023142018</v>
      </c>
      <c r="K69" s="8" t="s">
        <v>58</v>
      </c>
      <c r="L69" s="9">
        <v>2</v>
      </c>
      <c r="M69" s="9">
        <v>0</v>
      </c>
      <c r="N69" s="9">
        <v>0</v>
      </c>
      <c r="O69" s="10">
        <f>SUM(L69:N69)</f>
        <v>2</v>
      </c>
      <c r="P69" s="16">
        <v>2</v>
      </c>
      <c r="Q69" s="12">
        <v>3</v>
      </c>
      <c r="R69" s="12" t="s">
        <v>46</v>
      </c>
    </row>
    <row r="70" spans="1:18" ht="16.5" thickBot="1">
      <c r="A70" s="7">
        <v>502023172017</v>
      </c>
      <c r="B70" s="8" t="s">
        <v>59</v>
      </c>
      <c r="C70" s="9">
        <v>2</v>
      </c>
      <c r="D70" s="9">
        <v>1</v>
      </c>
      <c r="E70" s="9">
        <v>0</v>
      </c>
      <c r="F70" s="10">
        <f>SUM(C70:E70)</f>
        <v>3</v>
      </c>
      <c r="G70" s="16">
        <v>2.5</v>
      </c>
      <c r="H70" s="12">
        <v>4</v>
      </c>
      <c r="I70" s="12" t="s">
        <v>46</v>
      </c>
      <c r="J70" s="7">
        <v>502023172017</v>
      </c>
      <c r="K70" s="8" t="s">
        <v>59</v>
      </c>
      <c r="L70" s="9">
        <v>2</v>
      </c>
      <c r="M70" s="9">
        <v>1</v>
      </c>
      <c r="N70" s="9">
        <v>0</v>
      </c>
      <c r="O70" s="10">
        <f>SUM(L70:N70)</f>
        <v>3</v>
      </c>
      <c r="P70" s="16">
        <v>2.5</v>
      </c>
      <c r="Q70" s="12">
        <v>4</v>
      </c>
      <c r="R70" s="12" t="s">
        <v>46</v>
      </c>
    </row>
    <row r="71" spans="1:18" ht="16.5" thickBot="1">
      <c r="A71" s="7">
        <v>502023182013</v>
      </c>
      <c r="B71" s="27" t="s">
        <v>60</v>
      </c>
      <c r="C71" s="9">
        <v>2</v>
      </c>
      <c r="D71" s="9">
        <v>1</v>
      </c>
      <c r="E71" s="9">
        <v>0</v>
      </c>
      <c r="F71" s="10">
        <f>SUM(C71:E71)</f>
        <v>3</v>
      </c>
      <c r="G71" s="16">
        <v>2.5</v>
      </c>
      <c r="H71" s="12">
        <v>4</v>
      </c>
      <c r="I71" s="12" t="s">
        <v>46</v>
      </c>
      <c r="J71" s="7">
        <v>502023182013</v>
      </c>
      <c r="K71" s="27" t="s">
        <v>60</v>
      </c>
      <c r="L71" s="9">
        <v>2</v>
      </c>
      <c r="M71" s="9">
        <v>1</v>
      </c>
      <c r="N71" s="9">
        <v>0</v>
      </c>
      <c r="O71" s="10">
        <f>SUM(L71:N71)</f>
        <v>3</v>
      </c>
      <c r="P71" s="16">
        <v>2.5</v>
      </c>
      <c r="Q71" s="12">
        <v>4</v>
      </c>
      <c r="R71" s="12" t="s">
        <v>46</v>
      </c>
    </row>
    <row r="72" spans="1:18" ht="16.5" thickBot="1">
      <c r="A72" s="7">
        <v>502023462018</v>
      </c>
      <c r="B72" s="8" t="s">
        <v>270</v>
      </c>
      <c r="C72" s="9">
        <v>3</v>
      </c>
      <c r="D72" s="9">
        <v>1</v>
      </c>
      <c r="E72" s="9">
        <v>0</v>
      </c>
      <c r="F72" s="10">
        <f>SUM(C72:E72)</f>
        <v>4</v>
      </c>
      <c r="G72" s="30">
        <v>3.5</v>
      </c>
      <c r="H72" s="12">
        <v>4</v>
      </c>
      <c r="I72" s="12" t="s">
        <v>46</v>
      </c>
      <c r="J72" s="7">
        <v>502023462018</v>
      </c>
      <c r="K72" s="8" t="s">
        <v>270</v>
      </c>
      <c r="L72" s="9">
        <v>3</v>
      </c>
      <c r="M72" s="9">
        <v>1</v>
      </c>
      <c r="N72" s="9">
        <v>0</v>
      </c>
      <c r="O72" s="10">
        <f>SUM(L72:N72)</f>
        <v>4</v>
      </c>
      <c r="P72" s="30">
        <v>3.5</v>
      </c>
      <c r="Q72" s="12">
        <v>4</v>
      </c>
      <c r="R72" s="12" t="s">
        <v>46</v>
      </c>
    </row>
    <row r="73" spans="1:18" ht="16.5" thickBot="1">
      <c r="A73" s="7">
        <v>502023212012</v>
      </c>
      <c r="B73" s="8" t="s">
        <v>61</v>
      </c>
      <c r="C73" s="9" t="s">
        <v>54</v>
      </c>
      <c r="D73" s="9" t="s">
        <v>54</v>
      </c>
      <c r="E73" s="12">
        <v>0</v>
      </c>
      <c r="F73" s="26" t="s">
        <v>54</v>
      </c>
      <c r="G73" s="26" t="s">
        <v>54</v>
      </c>
      <c r="H73" s="12">
        <v>4</v>
      </c>
      <c r="I73" s="12" t="s">
        <v>46</v>
      </c>
      <c r="J73" s="7">
        <v>502023212012</v>
      </c>
      <c r="K73" s="8" t="s">
        <v>61</v>
      </c>
      <c r="L73" s="9" t="s">
        <v>54</v>
      </c>
      <c r="M73" s="9" t="s">
        <v>54</v>
      </c>
      <c r="N73" s="12">
        <v>0</v>
      </c>
      <c r="O73" s="26" t="s">
        <v>54</v>
      </c>
      <c r="P73" s="26" t="s">
        <v>54</v>
      </c>
      <c r="Q73" s="12">
        <v>4</v>
      </c>
      <c r="R73" s="12" t="s">
        <v>46</v>
      </c>
    </row>
    <row r="74" spans="1:18" ht="16.5" thickBot="1">
      <c r="A74" s="7">
        <v>502023302018</v>
      </c>
      <c r="B74" s="27" t="s">
        <v>45</v>
      </c>
      <c r="C74" s="9">
        <v>2</v>
      </c>
      <c r="D74" s="9">
        <v>0</v>
      </c>
      <c r="E74" s="9">
        <v>0</v>
      </c>
      <c r="F74" s="10">
        <f>SUM(C74:E74)</f>
        <v>2</v>
      </c>
      <c r="G74" s="17">
        <v>2</v>
      </c>
      <c r="H74" s="12">
        <v>2</v>
      </c>
      <c r="I74" s="12" t="s">
        <v>46</v>
      </c>
      <c r="J74" s="7">
        <v>502023302018</v>
      </c>
      <c r="K74" s="27" t="s">
        <v>45</v>
      </c>
      <c r="L74" s="9">
        <v>2</v>
      </c>
      <c r="M74" s="9">
        <v>0</v>
      </c>
      <c r="N74" s="9">
        <v>0</v>
      </c>
      <c r="O74" s="10">
        <f>SUM(L74:N74)</f>
        <v>2</v>
      </c>
      <c r="P74" s="17">
        <v>2</v>
      </c>
      <c r="Q74" s="12">
        <v>2</v>
      </c>
      <c r="R74" s="12" t="s">
        <v>46</v>
      </c>
    </row>
    <row r="75" spans="1:18" ht="16.5" thickBot="1">
      <c r="A75" s="25" t="s">
        <v>303</v>
      </c>
      <c r="B75" s="23" t="s">
        <v>75</v>
      </c>
      <c r="C75" s="12">
        <v>1</v>
      </c>
      <c r="D75" s="12">
        <v>1</v>
      </c>
      <c r="E75" s="12">
        <v>0</v>
      </c>
      <c r="F75" s="12">
        <f>SUM(C75:E75)</f>
        <v>2</v>
      </c>
      <c r="G75" s="12">
        <v>1.5</v>
      </c>
      <c r="H75" s="12">
        <v>3</v>
      </c>
      <c r="I75" s="12" t="s">
        <v>46</v>
      </c>
      <c r="J75" s="25" t="s">
        <v>303</v>
      </c>
      <c r="K75" s="23" t="s">
        <v>75</v>
      </c>
      <c r="L75" s="12">
        <v>1</v>
      </c>
      <c r="M75" s="12">
        <v>1</v>
      </c>
      <c r="N75" s="12">
        <v>0</v>
      </c>
      <c r="O75" s="12">
        <f>SUM(L75:N75)</f>
        <v>2</v>
      </c>
      <c r="P75" s="12">
        <v>1.5</v>
      </c>
      <c r="Q75" s="12">
        <v>3</v>
      </c>
      <c r="R75" s="12" t="s">
        <v>46</v>
      </c>
    </row>
    <row r="76" spans="1:18" ht="32.25" thickBot="1">
      <c r="A76" s="7">
        <v>502023442018</v>
      </c>
      <c r="B76" s="27" t="s">
        <v>271</v>
      </c>
      <c r="C76" s="9">
        <v>2</v>
      </c>
      <c r="D76" s="9">
        <v>0</v>
      </c>
      <c r="E76" s="9">
        <v>0</v>
      </c>
      <c r="F76" s="10">
        <f>SUM(C76:E76)</f>
        <v>2</v>
      </c>
      <c r="G76" s="16">
        <v>2</v>
      </c>
      <c r="H76" s="12">
        <v>2</v>
      </c>
      <c r="I76" s="12" t="s">
        <v>46</v>
      </c>
      <c r="J76" s="7">
        <v>502023442018</v>
      </c>
      <c r="K76" s="27" t="s">
        <v>271</v>
      </c>
      <c r="L76" s="9">
        <v>2</v>
      </c>
      <c r="M76" s="9">
        <v>0</v>
      </c>
      <c r="N76" s="9">
        <v>0</v>
      </c>
      <c r="O76" s="10">
        <f>SUM(L76:N76)</f>
        <v>2</v>
      </c>
      <c r="P76" s="16">
        <v>2</v>
      </c>
      <c r="Q76" s="12">
        <v>2</v>
      </c>
      <c r="R76" s="12" t="s">
        <v>46</v>
      </c>
    </row>
    <row r="77" spans="1:18" ht="16.5" thickBot="1">
      <c r="A77" s="7" t="s">
        <v>76</v>
      </c>
      <c r="B77" s="8" t="s">
        <v>73</v>
      </c>
      <c r="C77" s="9">
        <v>2</v>
      </c>
      <c r="D77" s="9">
        <v>0</v>
      </c>
      <c r="E77" s="9">
        <v>0</v>
      </c>
      <c r="F77" s="10">
        <f>SUM(C77:E77)</f>
        <v>2</v>
      </c>
      <c r="G77" s="16">
        <v>2</v>
      </c>
      <c r="H77" s="12">
        <v>2</v>
      </c>
      <c r="I77" s="12" t="s">
        <v>47</v>
      </c>
      <c r="J77" s="7" t="s">
        <v>76</v>
      </c>
      <c r="K77" s="8" t="s">
        <v>73</v>
      </c>
      <c r="L77" s="9">
        <v>2</v>
      </c>
      <c r="M77" s="9">
        <v>0</v>
      </c>
      <c r="N77" s="9">
        <v>0</v>
      </c>
      <c r="O77" s="10">
        <f>SUM(L77:N77)</f>
        <v>2</v>
      </c>
      <c r="P77" s="16">
        <v>2</v>
      </c>
      <c r="Q77" s="12">
        <v>2</v>
      </c>
      <c r="R77" s="12" t="s">
        <v>47</v>
      </c>
    </row>
    <row r="78" spans="1:18" ht="16.5" thickBot="1">
      <c r="A78" s="7" t="s">
        <v>76</v>
      </c>
      <c r="B78" s="8" t="s">
        <v>74</v>
      </c>
      <c r="C78" s="9">
        <v>2</v>
      </c>
      <c r="D78" s="9">
        <v>0</v>
      </c>
      <c r="E78" s="9">
        <v>0</v>
      </c>
      <c r="F78" s="10">
        <f>SUM(C78:E78)</f>
        <v>2</v>
      </c>
      <c r="G78" s="16">
        <v>2</v>
      </c>
      <c r="H78" s="12">
        <v>2</v>
      </c>
      <c r="I78" s="12" t="s">
        <v>47</v>
      </c>
      <c r="J78" s="7" t="s">
        <v>76</v>
      </c>
      <c r="K78" s="8" t="s">
        <v>74</v>
      </c>
      <c r="L78" s="9">
        <v>2</v>
      </c>
      <c r="M78" s="9">
        <v>0</v>
      </c>
      <c r="N78" s="9">
        <v>0</v>
      </c>
      <c r="O78" s="10">
        <f>SUM(L78:N78)</f>
        <v>2</v>
      </c>
      <c r="P78" s="16">
        <v>2</v>
      </c>
      <c r="Q78" s="12">
        <v>2</v>
      </c>
      <c r="R78" s="12" t="s">
        <v>47</v>
      </c>
    </row>
    <row r="79" spans="1:18" ht="16.5" thickBot="1">
      <c r="A79" s="14" t="s">
        <v>14</v>
      </c>
      <c r="B79" s="14"/>
      <c r="C79" s="15">
        <f>SUM(C69:C78)</f>
        <v>18</v>
      </c>
      <c r="D79" s="15">
        <f t="shared" ref="D79:H79" si="18">SUM(D69:D78)</f>
        <v>4</v>
      </c>
      <c r="E79" s="15">
        <f t="shared" si="18"/>
        <v>0</v>
      </c>
      <c r="F79" s="15">
        <f t="shared" si="18"/>
        <v>22</v>
      </c>
      <c r="G79" s="15">
        <f t="shared" si="18"/>
        <v>20</v>
      </c>
      <c r="H79" s="15">
        <f t="shared" si="18"/>
        <v>30</v>
      </c>
      <c r="I79" s="29"/>
      <c r="J79" s="14" t="s">
        <v>14</v>
      </c>
      <c r="K79" s="14"/>
      <c r="L79" s="15">
        <f t="shared" ref="L79:Q79" si="19">SUM(L69:L78)</f>
        <v>18</v>
      </c>
      <c r="M79" s="15">
        <f t="shared" si="19"/>
        <v>4</v>
      </c>
      <c r="N79" s="15">
        <f t="shared" si="19"/>
        <v>0</v>
      </c>
      <c r="O79" s="15">
        <f t="shared" si="19"/>
        <v>22</v>
      </c>
      <c r="P79" s="15">
        <f t="shared" si="19"/>
        <v>20</v>
      </c>
      <c r="Q79" s="15">
        <f t="shared" si="19"/>
        <v>30</v>
      </c>
      <c r="R79" s="29"/>
    </row>
    <row r="80" spans="1:18" ht="16.5" thickBot="1">
      <c r="A80" s="71" t="s">
        <v>18</v>
      </c>
      <c r="B80" s="71"/>
      <c r="C80" s="71"/>
      <c r="D80" s="71"/>
      <c r="E80" s="71"/>
      <c r="F80" s="71"/>
      <c r="G80" s="71"/>
      <c r="H80" s="71"/>
      <c r="I80" s="71"/>
      <c r="J80" s="71" t="s">
        <v>18</v>
      </c>
      <c r="K80" s="71"/>
      <c r="L80" s="71"/>
      <c r="M80" s="71"/>
      <c r="N80" s="71"/>
      <c r="O80" s="71"/>
      <c r="P80" s="71"/>
      <c r="Q80" s="71"/>
      <c r="R80" s="71"/>
    </row>
    <row r="81" spans="1:18" ht="16.5" thickBot="1">
      <c r="A81" s="7">
        <v>502024032018</v>
      </c>
      <c r="B81" s="8" t="s">
        <v>62</v>
      </c>
      <c r="C81" s="9">
        <v>2</v>
      </c>
      <c r="D81" s="9">
        <v>0</v>
      </c>
      <c r="E81" s="12">
        <v>0</v>
      </c>
      <c r="F81" s="10">
        <f t="shared" ref="F81:F89" si="20">SUM(C81:E81)</f>
        <v>2</v>
      </c>
      <c r="G81" s="37">
        <v>2</v>
      </c>
      <c r="H81" s="12">
        <v>3</v>
      </c>
      <c r="I81" s="12" t="s">
        <v>46</v>
      </c>
      <c r="J81" s="7">
        <v>502024032018</v>
      </c>
      <c r="K81" s="8" t="s">
        <v>62</v>
      </c>
      <c r="L81" s="9">
        <v>2</v>
      </c>
      <c r="M81" s="9">
        <v>0</v>
      </c>
      <c r="N81" s="12">
        <v>0</v>
      </c>
      <c r="O81" s="10">
        <f t="shared" ref="O81:O88" si="21">SUM(L81:N81)</f>
        <v>2</v>
      </c>
      <c r="P81" s="37">
        <v>2</v>
      </c>
      <c r="Q81" s="12">
        <v>3</v>
      </c>
      <c r="R81" s="12" t="s">
        <v>46</v>
      </c>
    </row>
    <row r="82" spans="1:18" ht="16.5" thickBot="1">
      <c r="A82" s="7">
        <v>502024042017</v>
      </c>
      <c r="B82" s="8" t="s">
        <v>63</v>
      </c>
      <c r="C82" s="9">
        <v>2</v>
      </c>
      <c r="D82" s="9">
        <v>1</v>
      </c>
      <c r="E82" s="12">
        <v>0</v>
      </c>
      <c r="F82" s="10">
        <f t="shared" si="20"/>
        <v>3</v>
      </c>
      <c r="G82" s="37">
        <v>2.5</v>
      </c>
      <c r="H82" s="12">
        <v>4</v>
      </c>
      <c r="I82" s="12" t="s">
        <v>46</v>
      </c>
      <c r="J82" s="7">
        <v>502024042017</v>
      </c>
      <c r="K82" s="8" t="s">
        <v>63</v>
      </c>
      <c r="L82" s="9">
        <v>2</v>
      </c>
      <c r="M82" s="9">
        <v>1</v>
      </c>
      <c r="N82" s="12">
        <v>0</v>
      </c>
      <c r="O82" s="10">
        <f t="shared" si="21"/>
        <v>3</v>
      </c>
      <c r="P82" s="37">
        <v>2.5</v>
      </c>
      <c r="Q82" s="12">
        <v>4</v>
      </c>
      <c r="R82" s="12" t="s">
        <v>46</v>
      </c>
    </row>
    <row r="83" spans="1:18" ht="16.5" thickBot="1">
      <c r="A83" s="7">
        <v>502024061994</v>
      </c>
      <c r="B83" s="8" t="s">
        <v>64</v>
      </c>
      <c r="C83" s="9">
        <v>2</v>
      </c>
      <c r="D83" s="9">
        <v>1</v>
      </c>
      <c r="E83" s="12">
        <v>0</v>
      </c>
      <c r="F83" s="10">
        <f t="shared" si="20"/>
        <v>3</v>
      </c>
      <c r="G83" s="37">
        <v>2.5</v>
      </c>
      <c r="H83" s="12">
        <v>4</v>
      </c>
      <c r="I83" s="12" t="s">
        <v>46</v>
      </c>
      <c r="J83" s="7">
        <v>502024061994</v>
      </c>
      <c r="K83" s="8" t="s">
        <v>64</v>
      </c>
      <c r="L83" s="9">
        <v>2</v>
      </c>
      <c r="M83" s="9">
        <v>1</v>
      </c>
      <c r="N83" s="12">
        <v>0</v>
      </c>
      <c r="O83" s="10">
        <f t="shared" si="21"/>
        <v>3</v>
      </c>
      <c r="P83" s="37">
        <v>2.5</v>
      </c>
      <c r="Q83" s="12">
        <v>4</v>
      </c>
      <c r="R83" s="12" t="s">
        <v>46</v>
      </c>
    </row>
    <row r="84" spans="1:18" ht="16.5" thickBot="1">
      <c r="A84" s="7">
        <v>502024612018</v>
      </c>
      <c r="B84" s="8" t="s">
        <v>272</v>
      </c>
      <c r="C84" s="9">
        <v>2</v>
      </c>
      <c r="D84" s="9">
        <v>0</v>
      </c>
      <c r="E84" s="12">
        <v>0</v>
      </c>
      <c r="F84" s="10">
        <f t="shared" si="20"/>
        <v>2</v>
      </c>
      <c r="G84" s="9">
        <v>2</v>
      </c>
      <c r="H84" s="12">
        <v>2</v>
      </c>
      <c r="I84" s="12" t="s">
        <v>46</v>
      </c>
      <c r="J84" s="7">
        <v>502024612018</v>
      </c>
      <c r="K84" s="8" t="s">
        <v>272</v>
      </c>
      <c r="L84" s="9">
        <v>2</v>
      </c>
      <c r="M84" s="9">
        <v>0</v>
      </c>
      <c r="N84" s="12">
        <v>0</v>
      </c>
      <c r="O84" s="10">
        <f t="shared" si="21"/>
        <v>2</v>
      </c>
      <c r="P84" s="9">
        <v>2</v>
      </c>
      <c r="Q84" s="12">
        <v>2</v>
      </c>
      <c r="R84" s="12" t="s">
        <v>46</v>
      </c>
    </row>
    <row r="85" spans="1:18" ht="16.5" thickBot="1">
      <c r="A85" s="7">
        <v>502024111998</v>
      </c>
      <c r="B85" s="8" t="s">
        <v>65</v>
      </c>
      <c r="C85" s="9">
        <v>2</v>
      </c>
      <c r="D85" s="9">
        <v>0</v>
      </c>
      <c r="E85" s="12">
        <v>0</v>
      </c>
      <c r="F85" s="10">
        <f t="shared" si="20"/>
        <v>2</v>
      </c>
      <c r="G85" s="9">
        <v>2</v>
      </c>
      <c r="H85" s="12">
        <v>2</v>
      </c>
      <c r="I85" s="12" t="s">
        <v>46</v>
      </c>
      <c r="J85" s="7">
        <v>502024111998</v>
      </c>
      <c r="K85" s="8" t="s">
        <v>65</v>
      </c>
      <c r="L85" s="9">
        <v>2</v>
      </c>
      <c r="M85" s="9">
        <v>0</v>
      </c>
      <c r="N85" s="12">
        <v>0</v>
      </c>
      <c r="O85" s="10">
        <f t="shared" si="21"/>
        <v>2</v>
      </c>
      <c r="P85" s="9">
        <v>2</v>
      </c>
      <c r="Q85" s="12">
        <v>2</v>
      </c>
      <c r="R85" s="12" t="s">
        <v>46</v>
      </c>
    </row>
    <row r="86" spans="1:18" ht="16.5" thickBot="1">
      <c r="A86" s="7">
        <v>502024201998</v>
      </c>
      <c r="B86" s="8" t="s">
        <v>66</v>
      </c>
      <c r="C86" s="9">
        <v>0</v>
      </c>
      <c r="D86" s="9">
        <v>2</v>
      </c>
      <c r="E86" s="12">
        <v>0</v>
      </c>
      <c r="F86" s="10">
        <f t="shared" si="20"/>
        <v>2</v>
      </c>
      <c r="G86" s="9">
        <v>2</v>
      </c>
      <c r="H86" s="12">
        <v>4</v>
      </c>
      <c r="I86" s="12" t="s">
        <v>46</v>
      </c>
      <c r="J86" s="7">
        <v>502024201998</v>
      </c>
      <c r="K86" s="8" t="s">
        <v>66</v>
      </c>
      <c r="L86" s="9">
        <v>0</v>
      </c>
      <c r="M86" s="9">
        <v>2</v>
      </c>
      <c r="N86" s="12">
        <v>0</v>
      </c>
      <c r="O86" s="10">
        <f t="shared" si="21"/>
        <v>2</v>
      </c>
      <c r="P86" s="9">
        <v>2</v>
      </c>
      <c r="Q86" s="12">
        <v>4</v>
      </c>
      <c r="R86" s="12" t="s">
        <v>46</v>
      </c>
    </row>
    <row r="87" spans="1:18" ht="16.5" thickBot="1">
      <c r="A87" s="7">
        <v>502024292005</v>
      </c>
      <c r="B87" s="27" t="s">
        <v>68</v>
      </c>
      <c r="C87" s="9">
        <v>0</v>
      </c>
      <c r="D87" s="9">
        <v>1</v>
      </c>
      <c r="E87" s="12">
        <v>0</v>
      </c>
      <c r="F87" s="10">
        <f t="shared" si="20"/>
        <v>1</v>
      </c>
      <c r="G87" s="9">
        <v>1</v>
      </c>
      <c r="H87" s="12">
        <v>3</v>
      </c>
      <c r="I87" s="12" t="s">
        <v>46</v>
      </c>
      <c r="J87" s="7">
        <v>502024292005</v>
      </c>
      <c r="K87" s="27" t="s">
        <v>68</v>
      </c>
      <c r="L87" s="9">
        <v>0</v>
      </c>
      <c r="M87" s="9">
        <v>1</v>
      </c>
      <c r="N87" s="12">
        <v>0</v>
      </c>
      <c r="O87" s="10">
        <f t="shared" si="21"/>
        <v>1</v>
      </c>
      <c r="P87" s="9">
        <v>1</v>
      </c>
      <c r="Q87" s="12">
        <v>3</v>
      </c>
      <c r="R87" s="12" t="s">
        <v>46</v>
      </c>
    </row>
    <row r="88" spans="1:18" ht="16.5" thickBot="1">
      <c r="A88" s="7">
        <v>502028472010</v>
      </c>
      <c r="B88" s="8" t="s">
        <v>67</v>
      </c>
      <c r="C88" s="9">
        <v>0</v>
      </c>
      <c r="D88" s="9">
        <v>4</v>
      </c>
      <c r="E88" s="12">
        <v>0</v>
      </c>
      <c r="F88" s="10">
        <f t="shared" si="20"/>
        <v>4</v>
      </c>
      <c r="G88" s="9">
        <v>4</v>
      </c>
      <c r="H88" s="12">
        <v>8</v>
      </c>
      <c r="I88" s="12" t="s">
        <v>46</v>
      </c>
      <c r="J88" s="7">
        <v>502028472010</v>
      </c>
      <c r="K88" s="8" t="s">
        <v>67</v>
      </c>
      <c r="L88" s="9">
        <v>0</v>
      </c>
      <c r="M88" s="9">
        <v>4</v>
      </c>
      <c r="N88" s="12">
        <v>0</v>
      </c>
      <c r="O88" s="10">
        <f t="shared" si="21"/>
        <v>4</v>
      </c>
      <c r="P88" s="9">
        <v>4</v>
      </c>
      <c r="Q88" s="12">
        <v>8</v>
      </c>
      <c r="R88" s="12" t="s">
        <v>46</v>
      </c>
    </row>
    <row r="89" spans="1:18" ht="16.5" thickBot="1">
      <c r="A89" s="7">
        <v>502024572018</v>
      </c>
      <c r="B89" s="27" t="s">
        <v>151</v>
      </c>
      <c r="C89" s="9">
        <v>2</v>
      </c>
      <c r="D89" s="9">
        <v>0</v>
      </c>
      <c r="E89" s="9">
        <v>0</v>
      </c>
      <c r="F89" s="10">
        <f t="shared" si="20"/>
        <v>2</v>
      </c>
      <c r="G89" s="17" t="s">
        <v>152</v>
      </c>
      <c r="H89" s="12">
        <v>2</v>
      </c>
      <c r="I89" s="12" t="s">
        <v>46</v>
      </c>
      <c r="J89" s="7">
        <v>502024572018</v>
      </c>
      <c r="K89" s="27" t="s">
        <v>151</v>
      </c>
      <c r="L89" s="9">
        <v>2</v>
      </c>
      <c r="M89" s="9">
        <v>0</v>
      </c>
      <c r="N89" s="9">
        <v>0</v>
      </c>
      <c r="O89" s="10">
        <f>SUM(L89:N89)</f>
        <v>2</v>
      </c>
      <c r="P89" s="17" t="s">
        <v>152</v>
      </c>
      <c r="Q89" s="12">
        <v>2</v>
      </c>
      <c r="R89" s="12" t="s">
        <v>46</v>
      </c>
    </row>
    <row r="90" spans="1:18" ht="16.5" thickBot="1">
      <c r="A90" s="7">
        <v>502024592018</v>
      </c>
      <c r="B90" s="8" t="s">
        <v>273</v>
      </c>
      <c r="C90" s="9">
        <v>2</v>
      </c>
      <c r="D90" s="9">
        <v>0</v>
      </c>
      <c r="E90" s="9">
        <v>0</v>
      </c>
      <c r="F90" s="10">
        <f>SUM(C90:E90)</f>
        <v>2</v>
      </c>
      <c r="G90" s="30">
        <v>2</v>
      </c>
      <c r="H90" s="12">
        <v>2</v>
      </c>
      <c r="I90" s="12" t="s">
        <v>46</v>
      </c>
      <c r="J90" s="7">
        <v>502024592018</v>
      </c>
      <c r="K90" s="8" t="s">
        <v>273</v>
      </c>
      <c r="L90" s="9">
        <v>2</v>
      </c>
      <c r="M90" s="9">
        <v>0</v>
      </c>
      <c r="N90" s="9">
        <v>0</v>
      </c>
      <c r="O90" s="10">
        <f>SUM(L90:N90)</f>
        <v>2</v>
      </c>
      <c r="P90" s="30">
        <v>2</v>
      </c>
      <c r="Q90" s="12">
        <v>2</v>
      </c>
      <c r="R90" s="12" t="s">
        <v>46</v>
      </c>
    </row>
    <row r="91" spans="1:18" ht="16.5" thickBot="1">
      <c r="A91" s="7" t="s">
        <v>77</v>
      </c>
      <c r="B91" s="8" t="s">
        <v>78</v>
      </c>
      <c r="C91" s="9">
        <v>2</v>
      </c>
      <c r="D91" s="9">
        <v>0</v>
      </c>
      <c r="E91" s="12">
        <v>0</v>
      </c>
      <c r="F91" s="10">
        <f>SUM(C91:E91)</f>
        <v>2</v>
      </c>
      <c r="G91" s="9">
        <v>2</v>
      </c>
      <c r="H91" s="12">
        <v>2</v>
      </c>
      <c r="I91" s="12" t="s">
        <v>47</v>
      </c>
      <c r="J91" s="7" t="s">
        <v>77</v>
      </c>
      <c r="K91" s="8" t="s">
        <v>78</v>
      </c>
      <c r="L91" s="9">
        <v>2</v>
      </c>
      <c r="M91" s="9">
        <v>0</v>
      </c>
      <c r="N91" s="12">
        <v>0</v>
      </c>
      <c r="O91" s="10">
        <f>SUM(L91:N91)</f>
        <v>2</v>
      </c>
      <c r="P91" s="9">
        <v>2</v>
      </c>
      <c r="Q91" s="12">
        <v>2</v>
      </c>
      <c r="R91" s="12" t="s">
        <v>47</v>
      </c>
    </row>
    <row r="92" spans="1:18" ht="16.5" thickBot="1">
      <c r="A92" s="7" t="s">
        <v>76</v>
      </c>
      <c r="B92" s="8" t="s">
        <v>79</v>
      </c>
      <c r="C92" s="9">
        <v>2</v>
      </c>
      <c r="D92" s="9">
        <v>0</v>
      </c>
      <c r="E92" s="12">
        <v>0</v>
      </c>
      <c r="F92" s="10">
        <f>SUM(C92:E92)</f>
        <v>2</v>
      </c>
      <c r="G92" s="9">
        <v>2</v>
      </c>
      <c r="H92" s="12">
        <v>2</v>
      </c>
      <c r="I92" s="12" t="s">
        <v>47</v>
      </c>
      <c r="J92" s="7" t="s">
        <v>76</v>
      </c>
      <c r="K92" s="8" t="s">
        <v>79</v>
      </c>
      <c r="L92" s="9">
        <v>2</v>
      </c>
      <c r="M92" s="9">
        <v>0</v>
      </c>
      <c r="N92" s="12">
        <v>0</v>
      </c>
      <c r="O92" s="10">
        <f>SUM(L92:N92)</f>
        <v>2</v>
      </c>
      <c r="P92" s="9">
        <v>2</v>
      </c>
      <c r="Q92" s="12">
        <v>2</v>
      </c>
      <c r="R92" s="12" t="s">
        <v>47</v>
      </c>
    </row>
    <row r="93" spans="1:18" ht="16.5" thickBot="1">
      <c r="A93" s="14" t="s">
        <v>14</v>
      </c>
      <c r="B93" s="14"/>
      <c r="C93" s="15">
        <f>SUM(C81:C92)</f>
        <v>18</v>
      </c>
      <c r="D93" s="15">
        <f>SUM(D81:D92)-4</f>
        <v>5</v>
      </c>
      <c r="E93" s="15">
        <f>SUM(E81:E92)</f>
        <v>0</v>
      </c>
      <c r="F93" s="31">
        <f>SUM(F81:F92)-4</f>
        <v>23</v>
      </c>
      <c r="G93" s="31">
        <f>SUM(G81:G92)-4</f>
        <v>20</v>
      </c>
      <c r="H93" s="15">
        <f>SUM(H81:H92)-8</f>
        <v>30</v>
      </c>
      <c r="I93" s="14"/>
      <c r="J93" s="14" t="s">
        <v>14</v>
      </c>
      <c r="K93" s="14"/>
      <c r="L93" s="15">
        <f>SUM(L81:L92)</f>
        <v>18</v>
      </c>
      <c r="M93" s="15">
        <f>SUM(M81:M92)-4</f>
        <v>5</v>
      </c>
      <c r="N93" s="15">
        <f>SUM(N81:N92)</f>
        <v>0</v>
      </c>
      <c r="O93" s="31">
        <f>SUM(O81:O92)-4</f>
        <v>23</v>
      </c>
      <c r="P93" s="31">
        <f>SUM(P81:P92)-4</f>
        <v>20</v>
      </c>
      <c r="Q93" s="15">
        <f>SUM(Q81:Q92)-8</f>
        <v>30</v>
      </c>
      <c r="R93" s="14"/>
    </row>
    <row r="94" spans="1:18" ht="16.5" thickBot="1">
      <c r="A94" s="71" t="s">
        <v>19</v>
      </c>
      <c r="B94" s="71"/>
      <c r="C94" s="71"/>
      <c r="D94" s="71"/>
      <c r="E94" s="71"/>
      <c r="F94" s="71"/>
      <c r="G94" s="71"/>
      <c r="H94" s="71"/>
      <c r="I94" s="71"/>
      <c r="J94" s="71" t="s">
        <v>19</v>
      </c>
      <c r="K94" s="71"/>
      <c r="L94" s="71"/>
      <c r="M94" s="71"/>
      <c r="N94" s="71"/>
      <c r="O94" s="71"/>
      <c r="P94" s="71"/>
      <c r="Q94" s="71"/>
      <c r="R94" s="71"/>
    </row>
    <row r="95" spans="1:18" ht="16.5" thickBot="1">
      <c r="A95" s="7">
        <v>502024011998</v>
      </c>
      <c r="B95" s="8" t="s">
        <v>69</v>
      </c>
      <c r="C95" s="9">
        <v>2</v>
      </c>
      <c r="D95" s="9">
        <v>0</v>
      </c>
      <c r="E95" s="9">
        <v>0</v>
      </c>
      <c r="F95" s="10">
        <f>SUM(C95:E95)</f>
        <v>2</v>
      </c>
      <c r="G95" s="9">
        <v>2</v>
      </c>
      <c r="H95" s="12">
        <v>4</v>
      </c>
      <c r="I95" s="12" t="s">
        <v>46</v>
      </c>
      <c r="J95" s="7">
        <v>502024011998</v>
      </c>
      <c r="K95" s="8" t="s">
        <v>69</v>
      </c>
      <c r="L95" s="9">
        <v>2</v>
      </c>
      <c r="M95" s="9">
        <v>0</v>
      </c>
      <c r="N95" s="9">
        <v>0</v>
      </c>
      <c r="O95" s="10">
        <f>SUM(L95:N95)</f>
        <v>2</v>
      </c>
      <c r="P95" s="9">
        <v>2</v>
      </c>
      <c r="Q95" s="12">
        <v>4</v>
      </c>
      <c r="R95" s="12" t="s">
        <v>46</v>
      </c>
    </row>
    <row r="96" spans="1:18" ht="32.25" thickBot="1">
      <c r="A96" s="7">
        <v>502024151994</v>
      </c>
      <c r="B96" s="8" t="s">
        <v>70</v>
      </c>
      <c r="C96" s="9">
        <v>2</v>
      </c>
      <c r="D96" s="9">
        <v>0</v>
      </c>
      <c r="E96" s="9">
        <v>0</v>
      </c>
      <c r="F96" s="10">
        <f>SUM(C96:E96)</f>
        <v>2</v>
      </c>
      <c r="G96" s="9">
        <v>2</v>
      </c>
      <c r="H96" s="12">
        <v>3</v>
      </c>
      <c r="I96" s="12" t="s">
        <v>46</v>
      </c>
      <c r="J96" s="7">
        <v>502024151994</v>
      </c>
      <c r="K96" s="8" t="s">
        <v>70</v>
      </c>
      <c r="L96" s="9">
        <v>2</v>
      </c>
      <c r="M96" s="9">
        <v>0</v>
      </c>
      <c r="N96" s="9">
        <v>0</v>
      </c>
      <c r="O96" s="10">
        <f>SUM(L96:N96)</f>
        <v>2</v>
      </c>
      <c r="P96" s="9">
        <v>2</v>
      </c>
      <c r="Q96" s="12">
        <v>3</v>
      </c>
      <c r="R96" s="12" t="s">
        <v>46</v>
      </c>
    </row>
    <row r="97" spans="1:18" ht="32.25" thickBot="1">
      <c r="A97" s="7">
        <v>502024161994</v>
      </c>
      <c r="B97" s="8" t="s">
        <v>71</v>
      </c>
      <c r="C97" s="9">
        <v>1</v>
      </c>
      <c r="D97" s="9">
        <v>2</v>
      </c>
      <c r="E97" s="9">
        <v>0</v>
      </c>
      <c r="F97" s="10">
        <f>SUM(C97:E97)</f>
        <v>3</v>
      </c>
      <c r="G97" s="9">
        <v>2</v>
      </c>
      <c r="H97" s="12">
        <v>4</v>
      </c>
      <c r="I97" s="12" t="s">
        <v>46</v>
      </c>
      <c r="J97" s="7">
        <v>502024161994</v>
      </c>
      <c r="K97" s="8" t="s">
        <v>71</v>
      </c>
      <c r="L97" s="9">
        <v>1</v>
      </c>
      <c r="M97" s="9">
        <v>2</v>
      </c>
      <c r="N97" s="9">
        <v>0</v>
      </c>
      <c r="O97" s="10">
        <f>SUM(L97:N97)</f>
        <v>3</v>
      </c>
      <c r="P97" s="9">
        <v>2</v>
      </c>
      <c r="Q97" s="12">
        <v>4</v>
      </c>
      <c r="R97" s="12" t="s">
        <v>46</v>
      </c>
    </row>
    <row r="98" spans="1:18" ht="16.5" thickBot="1">
      <c r="A98" s="7">
        <v>502024201998</v>
      </c>
      <c r="B98" s="8" t="s">
        <v>66</v>
      </c>
      <c r="C98" s="9">
        <v>0</v>
      </c>
      <c r="D98" s="9">
        <v>2</v>
      </c>
      <c r="E98" s="9">
        <v>0</v>
      </c>
      <c r="F98" s="10">
        <v>2</v>
      </c>
      <c r="G98" s="11">
        <v>2</v>
      </c>
      <c r="H98" s="12">
        <v>4</v>
      </c>
      <c r="I98" s="12" t="s">
        <v>46</v>
      </c>
      <c r="J98" s="7">
        <v>502024201998</v>
      </c>
      <c r="K98" s="8" t="s">
        <v>66</v>
      </c>
      <c r="L98" s="9">
        <v>0</v>
      </c>
      <c r="M98" s="9">
        <v>2</v>
      </c>
      <c r="N98" s="9">
        <v>0</v>
      </c>
      <c r="O98" s="10">
        <v>2</v>
      </c>
      <c r="P98" s="11">
        <v>2</v>
      </c>
      <c r="Q98" s="12">
        <v>4</v>
      </c>
      <c r="R98" s="12" t="s">
        <v>46</v>
      </c>
    </row>
    <row r="99" spans="1:18" ht="16.5" thickBot="1">
      <c r="A99" s="7">
        <v>502024232000</v>
      </c>
      <c r="B99" s="8" t="s">
        <v>72</v>
      </c>
      <c r="C99" s="9">
        <v>2</v>
      </c>
      <c r="D99" s="9">
        <v>0</v>
      </c>
      <c r="E99" s="9">
        <v>0</v>
      </c>
      <c r="F99" s="10">
        <f>SUM(C99:E99)</f>
        <v>2</v>
      </c>
      <c r="G99" s="9">
        <v>2</v>
      </c>
      <c r="H99" s="12">
        <v>3</v>
      </c>
      <c r="I99" s="12" t="s">
        <v>46</v>
      </c>
      <c r="J99" s="7">
        <v>502024232000</v>
      </c>
      <c r="K99" s="8" t="s">
        <v>72</v>
      </c>
      <c r="L99" s="9">
        <v>2</v>
      </c>
      <c r="M99" s="9">
        <v>0</v>
      </c>
      <c r="N99" s="9">
        <v>0</v>
      </c>
      <c r="O99" s="10">
        <f>SUM(L99:N99)</f>
        <v>2</v>
      </c>
      <c r="P99" s="9">
        <v>2</v>
      </c>
      <c r="Q99" s="12">
        <v>3</v>
      </c>
      <c r="R99" s="12" t="s">
        <v>46</v>
      </c>
    </row>
    <row r="100" spans="1:18" ht="16.5" thickBot="1">
      <c r="A100" s="7">
        <v>502024402018</v>
      </c>
      <c r="B100" s="8" t="s">
        <v>274</v>
      </c>
      <c r="C100" s="9">
        <v>2</v>
      </c>
      <c r="D100" s="9">
        <v>0</v>
      </c>
      <c r="E100" s="9">
        <v>0</v>
      </c>
      <c r="F100" s="10">
        <f>SUM(C100:E100)</f>
        <v>2</v>
      </c>
      <c r="G100" s="9">
        <v>2</v>
      </c>
      <c r="H100" s="12">
        <v>2</v>
      </c>
      <c r="I100" s="12" t="s">
        <v>46</v>
      </c>
      <c r="J100" s="7">
        <v>502024402018</v>
      </c>
      <c r="K100" s="8" t="s">
        <v>274</v>
      </c>
      <c r="L100" s="9">
        <v>2</v>
      </c>
      <c r="M100" s="9">
        <v>0</v>
      </c>
      <c r="N100" s="9">
        <v>0</v>
      </c>
      <c r="O100" s="10">
        <f>SUM(L100:N100)</f>
        <v>2</v>
      </c>
      <c r="P100" s="9">
        <v>2</v>
      </c>
      <c r="Q100" s="12">
        <v>2</v>
      </c>
      <c r="R100" s="12" t="s">
        <v>46</v>
      </c>
    </row>
    <row r="101" spans="1:18" ht="16.5" thickBot="1">
      <c r="A101" s="7">
        <v>502028002010</v>
      </c>
      <c r="B101" s="8" t="s">
        <v>67</v>
      </c>
      <c r="C101" s="9">
        <v>0</v>
      </c>
      <c r="D101" s="9">
        <v>4</v>
      </c>
      <c r="E101" s="9">
        <v>0</v>
      </c>
      <c r="F101" s="10">
        <f>SUM(C101:E101)</f>
        <v>4</v>
      </c>
      <c r="G101" s="9">
        <v>4</v>
      </c>
      <c r="H101" s="12">
        <v>8</v>
      </c>
      <c r="I101" s="12" t="s">
        <v>46</v>
      </c>
      <c r="J101" s="7">
        <v>502028002010</v>
      </c>
      <c r="K101" s="8" t="s">
        <v>67</v>
      </c>
      <c r="L101" s="9">
        <v>0</v>
      </c>
      <c r="M101" s="9">
        <v>4</v>
      </c>
      <c r="N101" s="9">
        <v>0</v>
      </c>
      <c r="O101" s="10">
        <f>SUM(L101:N101)</f>
        <v>4</v>
      </c>
      <c r="P101" s="9">
        <v>4</v>
      </c>
      <c r="Q101" s="12">
        <v>8</v>
      </c>
      <c r="R101" s="12" t="s">
        <v>46</v>
      </c>
    </row>
    <row r="102" spans="1:18" ht="16.5" thickBot="1">
      <c r="A102" s="25" t="s">
        <v>306</v>
      </c>
      <c r="B102" s="8" t="s">
        <v>80</v>
      </c>
      <c r="C102" s="9">
        <v>2</v>
      </c>
      <c r="D102" s="9">
        <v>0</v>
      </c>
      <c r="E102" s="9">
        <v>0</v>
      </c>
      <c r="F102" s="10">
        <f>SUM(C102:E102)</f>
        <v>2</v>
      </c>
      <c r="G102" s="9">
        <v>2</v>
      </c>
      <c r="H102" s="12">
        <v>4</v>
      </c>
      <c r="I102" s="12" t="s">
        <v>46</v>
      </c>
      <c r="J102" s="25" t="s">
        <v>306</v>
      </c>
      <c r="K102" s="8" t="s">
        <v>80</v>
      </c>
      <c r="L102" s="9">
        <v>2</v>
      </c>
      <c r="M102" s="9">
        <v>0</v>
      </c>
      <c r="N102" s="9">
        <v>0</v>
      </c>
      <c r="O102" s="10">
        <f>SUM(L102:N102)</f>
        <v>2</v>
      </c>
      <c r="P102" s="9">
        <v>2</v>
      </c>
      <c r="Q102" s="12">
        <v>4</v>
      </c>
      <c r="R102" s="12" t="s">
        <v>46</v>
      </c>
    </row>
    <row r="103" spans="1:18" ht="16.5" thickBot="1">
      <c r="A103" s="7">
        <v>502024382018</v>
      </c>
      <c r="B103" s="27" t="s">
        <v>153</v>
      </c>
      <c r="C103" s="9">
        <v>2</v>
      </c>
      <c r="D103" s="9">
        <v>0</v>
      </c>
      <c r="E103" s="9">
        <v>0</v>
      </c>
      <c r="F103" s="10">
        <v>2</v>
      </c>
      <c r="G103" s="16">
        <v>2</v>
      </c>
      <c r="H103" s="12">
        <v>2</v>
      </c>
      <c r="I103" s="12" t="s">
        <v>46</v>
      </c>
      <c r="J103" s="7">
        <v>502024382018</v>
      </c>
      <c r="K103" s="27" t="s">
        <v>153</v>
      </c>
      <c r="L103" s="9">
        <v>2</v>
      </c>
      <c r="M103" s="9">
        <v>0</v>
      </c>
      <c r="N103" s="9">
        <v>0</v>
      </c>
      <c r="O103" s="10">
        <v>2</v>
      </c>
      <c r="P103" s="16">
        <v>2</v>
      </c>
      <c r="Q103" s="12">
        <v>2</v>
      </c>
      <c r="R103" s="12" t="s">
        <v>46</v>
      </c>
    </row>
    <row r="104" spans="1:18" ht="16.5" thickBot="1">
      <c r="A104" s="7" t="s">
        <v>77</v>
      </c>
      <c r="B104" s="8" t="s">
        <v>78</v>
      </c>
      <c r="C104" s="9">
        <v>2</v>
      </c>
      <c r="D104" s="9">
        <v>0</v>
      </c>
      <c r="E104" s="9">
        <v>0</v>
      </c>
      <c r="F104" s="10">
        <f>SUM(C104:E104)</f>
        <v>2</v>
      </c>
      <c r="G104" s="9">
        <v>2</v>
      </c>
      <c r="H104" s="12">
        <v>2</v>
      </c>
      <c r="I104" s="12" t="s">
        <v>47</v>
      </c>
      <c r="J104" s="7" t="s">
        <v>77</v>
      </c>
      <c r="K104" s="8" t="s">
        <v>78</v>
      </c>
      <c r="L104" s="9">
        <v>2</v>
      </c>
      <c r="M104" s="9">
        <v>0</v>
      </c>
      <c r="N104" s="9">
        <v>0</v>
      </c>
      <c r="O104" s="10">
        <f>SUM(L104:N104)</f>
        <v>2</v>
      </c>
      <c r="P104" s="9">
        <v>2</v>
      </c>
      <c r="Q104" s="12">
        <v>2</v>
      </c>
      <c r="R104" s="12" t="s">
        <v>47</v>
      </c>
    </row>
    <row r="105" spans="1:18" ht="16.5" thickBot="1">
      <c r="A105" s="7" t="s">
        <v>76</v>
      </c>
      <c r="B105" s="8" t="s">
        <v>79</v>
      </c>
      <c r="C105" s="9">
        <v>2</v>
      </c>
      <c r="D105" s="9">
        <v>0</v>
      </c>
      <c r="E105" s="9">
        <v>0</v>
      </c>
      <c r="F105" s="10">
        <f>SUM(C105:E105)</f>
        <v>2</v>
      </c>
      <c r="G105" s="9">
        <v>2</v>
      </c>
      <c r="H105" s="12">
        <v>2</v>
      </c>
      <c r="I105" s="12" t="s">
        <v>47</v>
      </c>
      <c r="J105" s="7" t="s">
        <v>76</v>
      </c>
      <c r="K105" s="8" t="s">
        <v>79</v>
      </c>
      <c r="L105" s="9">
        <v>2</v>
      </c>
      <c r="M105" s="9">
        <v>0</v>
      </c>
      <c r="N105" s="9">
        <v>0</v>
      </c>
      <c r="O105" s="10">
        <f>SUM(L105:N105)</f>
        <v>2</v>
      </c>
      <c r="P105" s="9">
        <v>2</v>
      </c>
      <c r="Q105" s="12">
        <v>2</v>
      </c>
      <c r="R105" s="12" t="s">
        <v>47</v>
      </c>
    </row>
    <row r="106" spans="1:18" ht="16.5" thickBot="1">
      <c r="A106" s="33" t="s">
        <v>14</v>
      </c>
      <c r="B106" s="14"/>
      <c r="C106" s="15">
        <f>SUM(C95:C105)</f>
        <v>17</v>
      </c>
      <c r="D106" s="15">
        <f>SUM(D95:D105)-4</f>
        <v>4</v>
      </c>
      <c r="E106" s="15">
        <f>SUM(E95:E105)</f>
        <v>0</v>
      </c>
      <c r="F106" s="31">
        <f>SUM(F95:F105)-4</f>
        <v>21</v>
      </c>
      <c r="G106" s="15">
        <f>SUM(G95:G105)-4</f>
        <v>20</v>
      </c>
      <c r="H106" s="15">
        <f>SUM(H95:H105)-8</f>
        <v>30</v>
      </c>
      <c r="I106" s="14"/>
      <c r="J106" s="33" t="s">
        <v>14</v>
      </c>
      <c r="K106" s="14"/>
      <c r="L106" s="15">
        <f>SUM(L95:L105)</f>
        <v>17</v>
      </c>
      <c r="M106" s="15">
        <f>SUM(M95:M105)-4</f>
        <v>4</v>
      </c>
      <c r="N106" s="15">
        <f>SUM(N95:N105)</f>
        <v>0</v>
      </c>
      <c r="O106" s="31">
        <f>SUM(O95:O105)-4</f>
        <v>21</v>
      </c>
      <c r="P106" s="15">
        <f>SUM(P95:P105)-4</f>
        <v>20</v>
      </c>
      <c r="Q106" s="15">
        <f>SUM(Q95:Q105)-8</f>
        <v>30</v>
      </c>
      <c r="R106" s="14"/>
    </row>
    <row r="107" spans="1:18" ht="16.5" thickBot="1">
      <c r="A107" s="75" t="s">
        <v>298</v>
      </c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7"/>
    </row>
    <row r="108" spans="1:18" ht="16.5" thickBot="1">
      <c r="A108" s="89" t="s">
        <v>15</v>
      </c>
      <c r="B108" s="89"/>
      <c r="C108" s="89"/>
      <c r="D108" s="89"/>
      <c r="E108" s="89"/>
      <c r="F108" s="89"/>
      <c r="G108" s="89"/>
      <c r="H108" s="89"/>
      <c r="I108" s="89"/>
      <c r="J108" s="72" t="s">
        <v>15</v>
      </c>
      <c r="K108" s="91"/>
      <c r="L108" s="91"/>
      <c r="M108" s="91"/>
      <c r="N108" s="91"/>
      <c r="O108" s="91"/>
      <c r="P108" s="91"/>
      <c r="Q108" s="91"/>
      <c r="R108" s="92"/>
    </row>
    <row r="109" spans="1:18" ht="32.25" thickBot="1">
      <c r="A109" s="7">
        <v>502013032000</v>
      </c>
      <c r="B109" s="8" t="s">
        <v>55</v>
      </c>
      <c r="C109" s="9">
        <v>1</v>
      </c>
      <c r="D109" s="9">
        <v>2</v>
      </c>
      <c r="E109" s="9">
        <v>0</v>
      </c>
      <c r="F109" s="10">
        <f t="shared" ref="F109:F119" si="22">SUM(C109:E109)</f>
        <v>3</v>
      </c>
      <c r="G109" s="11">
        <v>2</v>
      </c>
      <c r="H109" s="12">
        <v>3</v>
      </c>
      <c r="I109" s="12" t="s">
        <v>46</v>
      </c>
      <c r="J109" s="7">
        <v>502013032000</v>
      </c>
      <c r="K109" s="8" t="s">
        <v>55</v>
      </c>
      <c r="L109" s="9">
        <v>1</v>
      </c>
      <c r="M109" s="9">
        <v>2</v>
      </c>
      <c r="N109" s="9">
        <v>0</v>
      </c>
      <c r="O109" s="10">
        <f t="shared" ref="O109:O119" si="23">SUM(L109:N109)</f>
        <v>3</v>
      </c>
      <c r="P109" s="11">
        <v>2</v>
      </c>
      <c r="Q109" s="12">
        <v>3</v>
      </c>
      <c r="R109" s="12" t="s">
        <v>46</v>
      </c>
    </row>
    <row r="110" spans="1:18" ht="16.5" thickBot="1">
      <c r="A110" s="7">
        <v>502013041994</v>
      </c>
      <c r="B110" s="8" t="s">
        <v>81</v>
      </c>
      <c r="C110" s="9">
        <v>2</v>
      </c>
      <c r="D110" s="9">
        <v>1</v>
      </c>
      <c r="E110" s="9">
        <v>0</v>
      </c>
      <c r="F110" s="10">
        <f t="shared" si="22"/>
        <v>3</v>
      </c>
      <c r="G110" s="13">
        <v>2.5</v>
      </c>
      <c r="H110" s="12">
        <v>4</v>
      </c>
      <c r="I110" s="12" t="s">
        <v>46</v>
      </c>
      <c r="J110" s="7">
        <v>502013041994</v>
      </c>
      <c r="K110" s="8" t="s">
        <v>81</v>
      </c>
      <c r="L110" s="9">
        <v>2</v>
      </c>
      <c r="M110" s="9">
        <v>1</v>
      </c>
      <c r="N110" s="9">
        <v>0</v>
      </c>
      <c r="O110" s="10">
        <f t="shared" si="23"/>
        <v>3</v>
      </c>
      <c r="P110" s="13">
        <v>2.5</v>
      </c>
      <c r="Q110" s="12">
        <v>4</v>
      </c>
      <c r="R110" s="12" t="s">
        <v>46</v>
      </c>
    </row>
    <row r="111" spans="1:18" ht="32.25" thickBot="1">
      <c r="A111" s="7">
        <v>502013072018</v>
      </c>
      <c r="B111" s="8" t="s">
        <v>82</v>
      </c>
      <c r="C111" s="9">
        <v>2</v>
      </c>
      <c r="D111" s="9">
        <v>0</v>
      </c>
      <c r="E111" s="9">
        <v>0</v>
      </c>
      <c r="F111" s="10">
        <f t="shared" si="22"/>
        <v>2</v>
      </c>
      <c r="G111" s="11">
        <v>2</v>
      </c>
      <c r="H111" s="12">
        <v>3</v>
      </c>
      <c r="I111" s="12" t="s">
        <v>46</v>
      </c>
      <c r="J111" s="7">
        <v>502013072018</v>
      </c>
      <c r="K111" s="8" t="s">
        <v>82</v>
      </c>
      <c r="L111" s="9">
        <v>2</v>
      </c>
      <c r="M111" s="9">
        <v>0</v>
      </c>
      <c r="N111" s="9">
        <v>0</v>
      </c>
      <c r="O111" s="10">
        <f t="shared" si="23"/>
        <v>2</v>
      </c>
      <c r="P111" s="11">
        <v>2</v>
      </c>
      <c r="Q111" s="12">
        <v>3</v>
      </c>
      <c r="R111" s="12" t="s">
        <v>46</v>
      </c>
    </row>
    <row r="112" spans="1:18" ht="16.5" thickBot="1">
      <c r="A112" s="7">
        <v>502013452018</v>
      </c>
      <c r="B112" s="8" t="s">
        <v>52</v>
      </c>
      <c r="C112" s="9">
        <v>2</v>
      </c>
      <c r="D112" s="9">
        <v>2</v>
      </c>
      <c r="E112" s="9">
        <v>0</v>
      </c>
      <c r="F112" s="10">
        <f t="shared" si="22"/>
        <v>4</v>
      </c>
      <c r="G112" s="26">
        <v>3</v>
      </c>
      <c r="H112" s="12">
        <v>4</v>
      </c>
      <c r="I112" s="12" t="s">
        <v>46</v>
      </c>
      <c r="J112" s="7">
        <v>502013452018</v>
      </c>
      <c r="K112" s="8" t="s">
        <v>52</v>
      </c>
      <c r="L112" s="9">
        <v>2</v>
      </c>
      <c r="M112" s="9">
        <v>2</v>
      </c>
      <c r="N112" s="9">
        <v>0</v>
      </c>
      <c r="O112" s="10">
        <f t="shared" si="23"/>
        <v>4</v>
      </c>
      <c r="P112" s="26">
        <v>3</v>
      </c>
      <c r="Q112" s="12">
        <v>4</v>
      </c>
      <c r="R112" s="12" t="s">
        <v>46</v>
      </c>
    </row>
    <row r="113" spans="1:18" ht="16.5" thickBot="1">
      <c r="A113" s="7">
        <v>502013412018</v>
      </c>
      <c r="B113" s="8" t="s">
        <v>35</v>
      </c>
      <c r="C113" s="9">
        <v>2</v>
      </c>
      <c r="D113" s="9">
        <v>0</v>
      </c>
      <c r="E113" s="9">
        <v>0</v>
      </c>
      <c r="F113" s="10">
        <f t="shared" si="22"/>
        <v>2</v>
      </c>
      <c r="G113" s="26">
        <v>2</v>
      </c>
      <c r="H113" s="12">
        <v>2</v>
      </c>
      <c r="I113" s="12" t="s">
        <v>46</v>
      </c>
      <c r="J113" s="7">
        <v>502013412018</v>
      </c>
      <c r="K113" s="8" t="s">
        <v>35</v>
      </c>
      <c r="L113" s="9">
        <v>2</v>
      </c>
      <c r="M113" s="9">
        <v>0</v>
      </c>
      <c r="N113" s="9">
        <v>0</v>
      </c>
      <c r="O113" s="10">
        <f t="shared" si="23"/>
        <v>2</v>
      </c>
      <c r="P113" s="26">
        <v>2</v>
      </c>
      <c r="Q113" s="12">
        <v>2</v>
      </c>
      <c r="R113" s="12" t="s">
        <v>46</v>
      </c>
    </row>
    <row r="114" spans="1:18" ht="16.5" thickBot="1">
      <c r="A114" s="7">
        <v>502013432018</v>
      </c>
      <c r="B114" s="27" t="s">
        <v>40</v>
      </c>
      <c r="C114" s="9">
        <v>2</v>
      </c>
      <c r="D114" s="9">
        <v>0</v>
      </c>
      <c r="E114" s="9">
        <v>0</v>
      </c>
      <c r="F114" s="10">
        <f t="shared" si="22"/>
        <v>2</v>
      </c>
      <c r="G114" s="17">
        <v>2</v>
      </c>
      <c r="H114" s="12">
        <v>2</v>
      </c>
      <c r="I114" s="12" t="s">
        <v>46</v>
      </c>
      <c r="J114" s="7">
        <v>502013432018</v>
      </c>
      <c r="K114" s="27" t="s">
        <v>40</v>
      </c>
      <c r="L114" s="9">
        <v>2</v>
      </c>
      <c r="M114" s="9">
        <v>0</v>
      </c>
      <c r="N114" s="9">
        <v>0</v>
      </c>
      <c r="O114" s="10">
        <f t="shared" si="23"/>
        <v>2</v>
      </c>
      <c r="P114" s="17">
        <v>2</v>
      </c>
      <c r="Q114" s="12">
        <v>2</v>
      </c>
      <c r="R114" s="12" t="s">
        <v>46</v>
      </c>
    </row>
    <row r="115" spans="1:18" ht="16.5" thickBot="1">
      <c r="A115" s="7">
        <v>502013472018</v>
      </c>
      <c r="B115" s="8" t="s">
        <v>268</v>
      </c>
      <c r="C115" s="9">
        <v>2</v>
      </c>
      <c r="D115" s="9">
        <v>0</v>
      </c>
      <c r="E115" s="9">
        <v>0</v>
      </c>
      <c r="F115" s="10">
        <f t="shared" si="22"/>
        <v>2</v>
      </c>
      <c r="G115" s="16">
        <v>2</v>
      </c>
      <c r="H115" s="9">
        <v>2</v>
      </c>
      <c r="I115" s="12" t="s">
        <v>46</v>
      </c>
      <c r="J115" s="7">
        <v>502013472018</v>
      </c>
      <c r="K115" s="8" t="s">
        <v>268</v>
      </c>
      <c r="L115" s="9">
        <v>2</v>
      </c>
      <c r="M115" s="9">
        <v>0</v>
      </c>
      <c r="N115" s="9">
        <v>0</v>
      </c>
      <c r="O115" s="10">
        <f t="shared" si="23"/>
        <v>2</v>
      </c>
      <c r="P115" s="16">
        <v>2</v>
      </c>
      <c r="Q115" s="9">
        <v>2</v>
      </c>
      <c r="R115" s="12" t="s">
        <v>46</v>
      </c>
    </row>
    <row r="116" spans="1:18" ht="16.5" thickBot="1">
      <c r="A116" s="7">
        <v>502013222017</v>
      </c>
      <c r="B116" s="8" t="s">
        <v>148</v>
      </c>
      <c r="C116" s="9">
        <v>3</v>
      </c>
      <c r="D116" s="9">
        <v>0</v>
      </c>
      <c r="E116" s="9">
        <v>0</v>
      </c>
      <c r="F116" s="10">
        <f t="shared" si="22"/>
        <v>3</v>
      </c>
      <c r="G116" s="30">
        <v>3</v>
      </c>
      <c r="H116" s="12">
        <v>4</v>
      </c>
      <c r="I116" s="12" t="s">
        <v>46</v>
      </c>
      <c r="J116" s="7">
        <v>502013222017</v>
      </c>
      <c r="K116" s="8" t="s">
        <v>148</v>
      </c>
      <c r="L116" s="9">
        <v>3</v>
      </c>
      <c r="M116" s="9">
        <v>0</v>
      </c>
      <c r="N116" s="9">
        <v>0</v>
      </c>
      <c r="O116" s="10">
        <f t="shared" si="23"/>
        <v>3</v>
      </c>
      <c r="P116" s="30">
        <v>3</v>
      </c>
      <c r="Q116" s="12">
        <v>4</v>
      </c>
      <c r="R116" s="12" t="s">
        <v>46</v>
      </c>
    </row>
    <row r="117" spans="1:18" ht="16.5" thickBot="1">
      <c r="A117" s="7">
        <v>502013512018</v>
      </c>
      <c r="B117" s="27" t="s">
        <v>56</v>
      </c>
      <c r="C117" s="9">
        <v>2</v>
      </c>
      <c r="D117" s="9">
        <v>0</v>
      </c>
      <c r="E117" s="9">
        <v>0</v>
      </c>
      <c r="F117" s="10">
        <f t="shared" si="22"/>
        <v>2</v>
      </c>
      <c r="G117" s="16">
        <v>2</v>
      </c>
      <c r="H117" s="12">
        <v>2</v>
      </c>
      <c r="I117" s="12" t="s">
        <v>46</v>
      </c>
      <c r="J117" s="7">
        <v>502013512018</v>
      </c>
      <c r="K117" s="27" t="s">
        <v>56</v>
      </c>
      <c r="L117" s="9">
        <v>2</v>
      </c>
      <c r="M117" s="9">
        <v>0</v>
      </c>
      <c r="N117" s="9">
        <v>0</v>
      </c>
      <c r="O117" s="10">
        <f t="shared" si="23"/>
        <v>2</v>
      </c>
      <c r="P117" s="16">
        <v>2</v>
      </c>
      <c r="Q117" s="12">
        <v>2</v>
      </c>
      <c r="R117" s="12" t="s">
        <v>46</v>
      </c>
    </row>
    <row r="118" spans="1:18" ht="16.5" thickBot="1">
      <c r="A118" s="7">
        <v>502013492018</v>
      </c>
      <c r="B118" s="27" t="s">
        <v>144</v>
      </c>
      <c r="C118" s="9">
        <v>2</v>
      </c>
      <c r="D118" s="9">
        <v>0</v>
      </c>
      <c r="E118" s="9">
        <v>0</v>
      </c>
      <c r="F118" s="10">
        <f t="shared" si="22"/>
        <v>2</v>
      </c>
      <c r="G118" s="16">
        <v>2</v>
      </c>
      <c r="H118" s="12">
        <v>2</v>
      </c>
      <c r="I118" s="12" t="s">
        <v>46</v>
      </c>
      <c r="J118" s="7">
        <v>502013492018</v>
      </c>
      <c r="K118" s="27" t="s">
        <v>144</v>
      </c>
      <c r="L118" s="9">
        <v>2</v>
      </c>
      <c r="M118" s="9">
        <v>0</v>
      </c>
      <c r="N118" s="9">
        <v>0</v>
      </c>
      <c r="O118" s="10">
        <f t="shared" si="23"/>
        <v>2</v>
      </c>
      <c r="P118" s="16">
        <v>2</v>
      </c>
      <c r="Q118" s="12">
        <v>2</v>
      </c>
      <c r="R118" s="12" t="s">
        <v>46</v>
      </c>
    </row>
    <row r="119" spans="1:18" ht="16.5" thickBot="1">
      <c r="A119" s="7" t="s">
        <v>76</v>
      </c>
      <c r="B119" s="8" t="s">
        <v>73</v>
      </c>
      <c r="C119" s="9">
        <v>2</v>
      </c>
      <c r="D119" s="9">
        <v>0</v>
      </c>
      <c r="E119" s="9">
        <v>0</v>
      </c>
      <c r="F119" s="10">
        <f t="shared" si="22"/>
        <v>2</v>
      </c>
      <c r="G119" s="11">
        <v>2</v>
      </c>
      <c r="H119" s="12">
        <v>2</v>
      </c>
      <c r="I119" s="12" t="s">
        <v>47</v>
      </c>
      <c r="J119" s="7" t="s">
        <v>76</v>
      </c>
      <c r="K119" s="8" t="s">
        <v>73</v>
      </c>
      <c r="L119" s="9">
        <v>2</v>
      </c>
      <c r="M119" s="9">
        <v>0</v>
      </c>
      <c r="N119" s="9">
        <v>0</v>
      </c>
      <c r="O119" s="10">
        <f t="shared" si="23"/>
        <v>2</v>
      </c>
      <c r="P119" s="11">
        <v>2</v>
      </c>
      <c r="Q119" s="12">
        <v>2</v>
      </c>
      <c r="R119" s="12" t="s">
        <v>47</v>
      </c>
    </row>
    <row r="120" spans="1:18" ht="16.5" thickBot="1">
      <c r="A120" s="14" t="s">
        <v>14</v>
      </c>
      <c r="B120" s="14"/>
      <c r="C120" s="15">
        <f t="shared" ref="C120:H120" si="24">SUM(C109:C119)</f>
        <v>22</v>
      </c>
      <c r="D120" s="15">
        <f t="shared" si="24"/>
        <v>5</v>
      </c>
      <c r="E120" s="15">
        <f t="shared" si="24"/>
        <v>0</v>
      </c>
      <c r="F120" s="15">
        <f t="shared" si="24"/>
        <v>27</v>
      </c>
      <c r="G120" s="15">
        <f t="shared" si="24"/>
        <v>24.5</v>
      </c>
      <c r="H120" s="15">
        <f t="shared" si="24"/>
        <v>30</v>
      </c>
      <c r="I120" s="14"/>
      <c r="J120" s="14" t="s">
        <v>14</v>
      </c>
      <c r="K120" s="14"/>
      <c r="L120" s="15">
        <f t="shared" ref="L120:Q120" si="25">SUM(L109:L119)</f>
        <v>22</v>
      </c>
      <c r="M120" s="15">
        <f t="shared" si="25"/>
        <v>5</v>
      </c>
      <c r="N120" s="15">
        <f t="shared" si="25"/>
        <v>0</v>
      </c>
      <c r="O120" s="15">
        <f t="shared" si="25"/>
        <v>27</v>
      </c>
      <c r="P120" s="15">
        <f t="shared" si="25"/>
        <v>24.5</v>
      </c>
      <c r="Q120" s="15">
        <f t="shared" si="25"/>
        <v>30</v>
      </c>
      <c r="R120" s="14"/>
    </row>
    <row r="121" spans="1:18" ht="16.5" thickBot="1">
      <c r="A121" s="89" t="s">
        <v>16</v>
      </c>
      <c r="B121" s="89"/>
      <c r="C121" s="89"/>
      <c r="D121" s="89"/>
      <c r="E121" s="89"/>
      <c r="F121" s="89"/>
      <c r="G121" s="89"/>
      <c r="H121" s="89"/>
      <c r="I121" s="89"/>
      <c r="J121" s="89" t="s">
        <v>16</v>
      </c>
      <c r="K121" s="89"/>
      <c r="L121" s="89"/>
      <c r="M121" s="89"/>
      <c r="N121" s="89"/>
      <c r="O121" s="89"/>
      <c r="P121" s="89"/>
      <c r="Q121" s="89"/>
      <c r="R121" s="89"/>
    </row>
    <row r="122" spans="1:18" ht="16.5" thickBot="1">
      <c r="A122" s="7">
        <v>502013022010</v>
      </c>
      <c r="B122" s="8" t="s">
        <v>88</v>
      </c>
      <c r="C122" s="9">
        <v>2</v>
      </c>
      <c r="D122" s="9">
        <v>0</v>
      </c>
      <c r="E122" s="9">
        <v>0</v>
      </c>
      <c r="F122" s="10">
        <f t="shared" ref="F122:F127" si="26">SUM(C122:E122)</f>
        <v>2</v>
      </c>
      <c r="G122" s="16">
        <v>2</v>
      </c>
      <c r="H122" s="12">
        <v>2</v>
      </c>
      <c r="I122" s="12" t="s">
        <v>46</v>
      </c>
      <c r="J122" s="7">
        <v>502013022010</v>
      </c>
      <c r="K122" s="8" t="s">
        <v>88</v>
      </c>
      <c r="L122" s="9">
        <v>2</v>
      </c>
      <c r="M122" s="9">
        <v>0</v>
      </c>
      <c r="N122" s="9">
        <v>0</v>
      </c>
      <c r="O122" s="10">
        <f t="shared" ref="O122:O127" si="27">SUM(L122:N122)</f>
        <v>2</v>
      </c>
      <c r="P122" s="16">
        <v>2</v>
      </c>
      <c r="Q122" s="12">
        <v>2</v>
      </c>
      <c r="R122" s="12" t="s">
        <v>46</v>
      </c>
    </row>
    <row r="123" spans="1:18" ht="16.5" thickBot="1">
      <c r="A123" s="7">
        <v>502013132018</v>
      </c>
      <c r="B123" s="8" t="s">
        <v>83</v>
      </c>
      <c r="C123" s="9">
        <v>2</v>
      </c>
      <c r="D123" s="9">
        <v>3</v>
      </c>
      <c r="E123" s="9">
        <v>0</v>
      </c>
      <c r="F123" s="10">
        <f t="shared" si="26"/>
        <v>5</v>
      </c>
      <c r="G123" s="16">
        <v>3.5</v>
      </c>
      <c r="H123" s="16">
        <v>3</v>
      </c>
      <c r="I123" s="12" t="s">
        <v>46</v>
      </c>
      <c r="J123" s="7">
        <v>502013132018</v>
      </c>
      <c r="K123" s="8" t="s">
        <v>83</v>
      </c>
      <c r="L123" s="9">
        <v>2</v>
      </c>
      <c r="M123" s="9">
        <v>3</v>
      </c>
      <c r="N123" s="9">
        <v>0</v>
      </c>
      <c r="O123" s="10">
        <f t="shared" si="27"/>
        <v>5</v>
      </c>
      <c r="P123" s="16">
        <v>3.5</v>
      </c>
      <c r="Q123" s="16">
        <v>3</v>
      </c>
      <c r="R123" s="12" t="s">
        <v>46</v>
      </c>
    </row>
    <row r="124" spans="1:18" ht="16.5" thickBot="1">
      <c r="A124" s="7">
        <v>502013141999</v>
      </c>
      <c r="B124" s="8" t="s">
        <v>84</v>
      </c>
      <c r="C124" s="9">
        <v>1</v>
      </c>
      <c r="D124" s="9">
        <v>1</v>
      </c>
      <c r="E124" s="9">
        <v>0</v>
      </c>
      <c r="F124" s="10">
        <f t="shared" si="26"/>
        <v>2</v>
      </c>
      <c r="G124" s="16">
        <v>1.5</v>
      </c>
      <c r="H124" s="12">
        <v>3</v>
      </c>
      <c r="I124" s="12" t="s">
        <v>46</v>
      </c>
      <c r="J124" s="7">
        <v>502013141999</v>
      </c>
      <c r="K124" s="8" t="s">
        <v>84</v>
      </c>
      <c r="L124" s="9">
        <v>1</v>
      </c>
      <c r="M124" s="9">
        <v>1</v>
      </c>
      <c r="N124" s="9">
        <v>0</v>
      </c>
      <c r="O124" s="10">
        <f t="shared" si="27"/>
        <v>2</v>
      </c>
      <c r="P124" s="16">
        <v>1.5</v>
      </c>
      <c r="Q124" s="12">
        <v>3</v>
      </c>
      <c r="R124" s="12" t="s">
        <v>46</v>
      </c>
    </row>
    <row r="125" spans="1:18" ht="16.5" thickBot="1">
      <c r="A125" s="7">
        <v>502013151994</v>
      </c>
      <c r="B125" s="8" t="s">
        <v>85</v>
      </c>
      <c r="C125" s="9">
        <v>2</v>
      </c>
      <c r="D125" s="9">
        <v>0</v>
      </c>
      <c r="E125" s="9">
        <v>0</v>
      </c>
      <c r="F125" s="10">
        <f t="shared" si="26"/>
        <v>2</v>
      </c>
      <c r="G125" s="16">
        <v>2</v>
      </c>
      <c r="H125" s="12">
        <v>2</v>
      </c>
      <c r="I125" s="12" t="s">
        <v>46</v>
      </c>
      <c r="J125" s="7">
        <v>502013151994</v>
      </c>
      <c r="K125" s="8" t="s">
        <v>85</v>
      </c>
      <c r="L125" s="9">
        <v>2</v>
      </c>
      <c r="M125" s="9">
        <v>0</v>
      </c>
      <c r="N125" s="9">
        <v>0</v>
      </c>
      <c r="O125" s="10">
        <f t="shared" si="27"/>
        <v>2</v>
      </c>
      <c r="P125" s="16">
        <v>2</v>
      </c>
      <c r="Q125" s="12">
        <v>2</v>
      </c>
      <c r="R125" s="12" t="s">
        <v>46</v>
      </c>
    </row>
    <row r="126" spans="1:18" ht="16.5" thickBot="1">
      <c r="A126" s="7">
        <v>502013172018</v>
      </c>
      <c r="B126" s="8" t="s">
        <v>86</v>
      </c>
      <c r="C126" s="9">
        <v>2</v>
      </c>
      <c r="D126" s="9">
        <v>3</v>
      </c>
      <c r="E126" s="9">
        <v>0</v>
      </c>
      <c r="F126" s="10">
        <f t="shared" si="26"/>
        <v>5</v>
      </c>
      <c r="G126" s="16">
        <v>3.5</v>
      </c>
      <c r="H126" s="16">
        <v>4</v>
      </c>
      <c r="I126" s="12" t="s">
        <v>46</v>
      </c>
      <c r="J126" s="7">
        <v>502013172018</v>
      </c>
      <c r="K126" s="8" t="s">
        <v>86</v>
      </c>
      <c r="L126" s="9">
        <v>2</v>
      </c>
      <c r="M126" s="9">
        <v>3</v>
      </c>
      <c r="N126" s="9">
        <v>0</v>
      </c>
      <c r="O126" s="10">
        <f>SUM(L126:N126)</f>
        <v>5</v>
      </c>
      <c r="P126" s="16">
        <v>3.5</v>
      </c>
      <c r="Q126" s="16">
        <v>4</v>
      </c>
      <c r="R126" s="12" t="s">
        <v>46</v>
      </c>
    </row>
    <row r="127" spans="1:18" ht="16.5" thickBot="1">
      <c r="A127" s="7">
        <v>502013181994</v>
      </c>
      <c r="B127" s="8" t="s">
        <v>87</v>
      </c>
      <c r="C127" s="9">
        <v>2</v>
      </c>
      <c r="D127" s="9">
        <v>0</v>
      </c>
      <c r="E127" s="9">
        <v>0</v>
      </c>
      <c r="F127" s="10">
        <f t="shared" si="26"/>
        <v>2</v>
      </c>
      <c r="G127" s="16">
        <v>2</v>
      </c>
      <c r="H127" s="12">
        <v>3</v>
      </c>
      <c r="I127" s="12" t="s">
        <v>46</v>
      </c>
      <c r="J127" s="7">
        <v>502013181994</v>
      </c>
      <c r="K127" s="8" t="s">
        <v>87</v>
      </c>
      <c r="L127" s="9">
        <v>2</v>
      </c>
      <c r="M127" s="9">
        <v>0</v>
      </c>
      <c r="N127" s="9">
        <v>0</v>
      </c>
      <c r="O127" s="10">
        <f t="shared" si="27"/>
        <v>2</v>
      </c>
      <c r="P127" s="16">
        <v>2</v>
      </c>
      <c r="Q127" s="12">
        <v>3</v>
      </c>
      <c r="R127" s="12" t="s">
        <v>46</v>
      </c>
    </row>
    <row r="128" spans="1:18" ht="16.5" thickBot="1">
      <c r="A128" s="7">
        <v>502013212012</v>
      </c>
      <c r="B128" s="8" t="s">
        <v>61</v>
      </c>
      <c r="C128" s="9" t="s">
        <v>54</v>
      </c>
      <c r="D128" s="9" t="s">
        <v>54</v>
      </c>
      <c r="E128" s="9"/>
      <c r="F128" s="17" t="s">
        <v>54</v>
      </c>
      <c r="G128" s="11" t="s">
        <v>54</v>
      </c>
      <c r="H128" s="12">
        <v>4</v>
      </c>
      <c r="I128" s="12" t="s">
        <v>46</v>
      </c>
      <c r="J128" s="7">
        <v>502013212012</v>
      </c>
      <c r="K128" s="8" t="s">
        <v>61</v>
      </c>
      <c r="L128" s="9" t="s">
        <v>54</v>
      </c>
      <c r="M128" s="9" t="s">
        <v>54</v>
      </c>
      <c r="N128" s="9"/>
      <c r="O128" s="17" t="s">
        <v>54</v>
      </c>
      <c r="P128" s="11" t="s">
        <v>54</v>
      </c>
      <c r="Q128" s="12">
        <v>4</v>
      </c>
      <c r="R128" s="12" t="s">
        <v>46</v>
      </c>
    </row>
    <row r="129" spans="1:18" ht="16.5" thickBot="1">
      <c r="A129" s="7">
        <v>502013302018</v>
      </c>
      <c r="B129" s="27" t="s">
        <v>45</v>
      </c>
      <c r="C129" s="9">
        <v>2</v>
      </c>
      <c r="D129" s="9">
        <v>0</v>
      </c>
      <c r="E129" s="9">
        <v>0</v>
      </c>
      <c r="F129" s="10">
        <f>SUM(C129:E129)</f>
        <v>2</v>
      </c>
      <c r="G129" s="17">
        <v>2</v>
      </c>
      <c r="H129" s="12">
        <v>2</v>
      </c>
      <c r="I129" s="12" t="s">
        <v>46</v>
      </c>
      <c r="J129" s="7">
        <v>502013302018</v>
      </c>
      <c r="K129" s="27" t="s">
        <v>45</v>
      </c>
      <c r="L129" s="9">
        <v>2</v>
      </c>
      <c r="M129" s="9">
        <v>0</v>
      </c>
      <c r="N129" s="9">
        <v>0</v>
      </c>
      <c r="O129" s="10">
        <f>SUM(L129:N129)</f>
        <v>2</v>
      </c>
      <c r="P129" s="17">
        <v>2</v>
      </c>
      <c r="Q129" s="12">
        <v>2</v>
      </c>
      <c r="R129" s="12" t="s">
        <v>46</v>
      </c>
    </row>
    <row r="130" spans="1:18" ht="16.5" thickBot="1">
      <c r="A130" s="7">
        <v>502013482018</v>
      </c>
      <c r="B130" s="8" t="s">
        <v>304</v>
      </c>
      <c r="C130" s="9">
        <v>2</v>
      </c>
      <c r="D130" s="9">
        <v>0</v>
      </c>
      <c r="E130" s="9">
        <v>0</v>
      </c>
      <c r="F130" s="10">
        <f>SUM(C130:E130)</f>
        <v>2</v>
      </c>
      <c r="G130" s="11">
        <v>2</v>
      </c>
      <c r="H130" s="12">
        <v>3</v>
      </c>
      <c r="I130" s="12" t="s">
        <v>46</v>
      </c>
      <c r="J130" s="7">
        <v>502013482018</v>
      </c>
      <c r="K130" s="8" t="s">
        <v>304</v>
      </c>
      <c r="L130" s="9">
        <v>2</v>
      </c>
      <c r="M130" s="9">
        <v>0</v>
      </c>
      <c r="N130" s="9">
        <v>0</v>
      </c>
      <c r="O130" s="10">
        <f>SUM(L130:N130)</f>
        <v>2</v>
      </c>
      <c r="P130" s="11">
        <v>2</v>
      </c>
      <c r="Q130" s="12">
        <v>3</v>
      </c>
      <c r="R130" s="12" t="s">
        <v>46</v>
      </c>
    </row>
    <row r="131" spans="1:18" ht="32.25" thickBot="1">
      <c r="A131" s="7">
        <v>502013442018</v>
      </c>
      <c r="B131" s="27" t="s">
        <v>271</v>
      </c>
      <c r="C131" s="9">
        <v>2</v>
      </c>
      <c r="D131" s="9">
        <v>0</v>
      </c>
      <c r="E131" s="9">
        <v>0</v>
      </c>
      <c r="F131" s="10">
        <f>SUM(C131:E131)</f>
        <v>2</v>
      </c>
      <c r="G131" s="16">
        <v>2</v>
      </c>
      <c r="H131" s="12">
        <v>2</v>
      </c>
      <c r="I131" s="12" t="s">
        <v>46</v>
      </c>
      <c r="J131" s="7">
        <v>502013442018</v>
      </c>
      <c r="K131" s="27" t="s">
        <v>271</v>
      </c>
      <c r="L131" s="9">
        <v>2</v>
      </c>
      <c r="M131" s="9">
        <v>0</v>
      </c>
      <c r="N131" s="9">
        <v>0</v>
      </c>
      <c r="O131" s="10">
        <f>SUM(L131:N131)</f>
        <v>2</v>
      </c>
      <c r="P131" s="16">
        <v>2</v>
      </c>
      <c r="Q131" s="12">
        <v>2</v>
      </c>
      <c r="R131" s="12" t="s">
        <v>46</v>
      </c>
    </row>
    <row r="132" spans="1:18" ht="16.5" thickBot="1">
      <c r="A132" s="7" t="s">
        <v>76</v>
      </c>
      <c r="B132" s="8" t="s">
        <v>73</v>
      </c>
      <c r="C132" s="9">
        <v>2</v>
      </c>
      <c r="D132" s="9">
        <v>0</v>
      </c>
      <c r="E132" s="9">
        <v>0</v>
      </c>
      <c r="F132" s="10">
        <f>SUM(C132:E132)</f>
        <v>2</v>
      </c>
      <c r="G132" s="16">
        <v>2</v>
      </c>
      <c r="H132" s="12">
        <v>2</v>
      </c>
      <c r="I132" s="12" t="s">
        <v>47</v>
      </c>
      <c r="J132" s="7" t="s">
        <v>76</v>
      </c>
      <c r="K132" s="8" t="s">
        <v>73</v>
      </c>
      <c r="L132" s="9">
        <v>2</v>
      </c>
      <c r="M132" s="9">
        <v>0</v>
      </c>
      <c r="N132" s="9">
        <v>0</v>
      </c>
      <c r="O132" s="10">
        <f>SUM(L132:N132)</f>
        <v>2</v>
      </c>
      <c r="P132" s="16">
        <v>2</v>
      </c>
      <c r="Q132" s="12">
        <v>2</v>
      </c>
      <c r="R132" s="12" t="s">
        <v>47</v>
      </c>
    </row>
    <row r="133" spans="1:18" ht="16.5" thickBot="1">
      <c r="A133" s="18" t="s">
        <v>14</v>
      </c>
      <c r="B133" s="18"/>
      <c r="C133" s="19">
        <f t="shared" ref="C133:H133" si="28">SUM(C122:C132)</f>
        <v>19</v>
      </c>
      <c r="D133" s="19">
        <f t="shared" si="28"/>
        <v>7</v>
      </c>
      <c r="E133" s="19">
        <f t="shared" si="28"/>
        <v>0</v>
      </c>
      <c r="F133" s="19">
        <f t="shared" si="28"/>
        <v>26</v>
      </c>
      <c r="G133" s="19">
        <f t="shared" si="28"/>
        <v>22.5</v>
      </c>
      <c r="H133" s="20">
        <f t="shared" si="28"/>
        <v>30</v>
      </c>
      <c r="I133" s="21"/>
      <c r="J133" s="18" t="s">
        <v>14</v>
      </c>
      <c r="K133" s="18"/>
      <c r="L133" s="19">
        <f t="shared" ref="L133:Q133" si="29">SUM(L122:L132)</f>
        <v>19</v>
      </c>
      <c r="M133" s="19">
        <f t="shared" si="29"/>
        <v>7</v>
      </c>
      <c r="N133" s="19">
        <f t="shared" si="29"/>
        <v>0</v>
      </c>
      <c r="O133" s="19">
        <f t="shared" si="29"/>
        <v>26</v>
      </c>
      <c r="P133" s="19">
        <f t="shared" si="29"/>
        <v>22.5</v>
      </c>
      <c r="Q133" s="20">
        <f t="shared" si="29"/>
        <v>30</v>
      </c>
      <c r="R133" s="21"/>
    </row>
    <row r="134" spans="1:18" ht="16.5" thickBot="1">
      <c r="A134" s="89" t="s">
        <v>18</v>
      </c>
      <c r="B134" s="89"/>
      <c r="C134" s="89"/>
      <c r="D134" s="89"/>
      <c r="E134" s="89"/>
      <c r="F134" s="89"/>
      <c r="G134" s="89"/>
      <c r="H134" s="89"/>
      <c r="I134" s="89"/>
      <c r="J134" s="89" t="s">
        <v>18</v>
      </c>
      <c r="K134" s="89"/>
      <c r="L134" s="89"/>
      <c r="M134" s="89"/>
      <c r="N134" s="89"/>
      <c r="O134" s="89"/>
      <c r="P134" s="89"/>
      <c r="Q134" s="89"/>
      <c r="R134" s="89"/>
    </row>
    <row r="135" spans="1:18" ht="16.5" thickBot="1">
      <c r="A135" s="7">
        <v>502014021994</v>
      </c>
      <c r="B135" s="8" t="s">
        <v>89</v>
      </c>
      <c r="C135" s="9">
        <v>2</v>
      </c>
      <c r="D135" s="9">
        <v>3</v>
      </c>
      <c r="E135" s="9">
        <v>0</v>
      </c>
      <c r="F135" s="10">
        <f t="shared" ref="F135:F141" si="30">SUM(C135:E135)</f>
        <v>5</v>
      </c>
      <c r="G135" s="22">
        <v>3.5</v>
      </c>
      <c r="H135" s="12">
        <v>4</v>
      </c>
      <c r="I135" s="12" t="s">
        <v>46</v>
      </c>
      <c r="J135" s="7">
        <v>502014021994</v>
      </c>
      <c r="K135" s="8" t="s">
        <v>89</v>
      </c>
      <c r="L135" s="9">
        <v>2</v>
      </c>
      <c r="M135" s="9">
        <v>3</v>
      </c>
      <c r="N135" s="9">
        <v>0</v>
      </c>
      <c r="O135" s="10">
        <f t="shared" ref="O135:O141" si="31">SUM(L135:N135)</f>
        <v>5</v>
      </c>
      <c r="P135" s="22">
        <v>3.5</v>
      </c>
      <c r="Q135" s="12">
        <v>4</v>
      </c>
      <c r="R135" s="12" t="s">
        <v>46</v>
      </c>
    </row>
    <row r="136" spans="1:18" ht="16.5" thickBot="1">
      <c r="A136" s="7">
        <v>502014042018</v>
      </c>
      <c r="B136" s="8" t="s">
        <v>90</v>
      </c>
      <c r="C136" s="9">
        <v>2</v>
      </c>
      <c r="D136" s="9">
        <v>3</v>
      </c>
      <c r="E136" s="9">
        <v>0</v>
      </c>
      <c r="F136" s="10">
        <f t="shared" si="30"/>
        <v>5</v>
      </c>
      <c r="G136" s="22">
        <v>3.5</v>
      </c>
      <c r="H136" s="12">
        <v>4</v>
      </c>
      <c r="I136" s="12" t="s">
        <v>46</v>
      </c>
      <c r="J136" s="7">
        <v>502014042018</v>
      </c>
      <c r="K136" s="8" t="s">
        <v>90</v>
      </c>
      <c r="L136" s="9">
        <v>2</v>
      </c>
      <c r="M136" s="9">
        <v>3</v>
      </c>
      <c r="N136" s="9">
        <v>0</v>
      </c>
      <c r="O136" s="10">
        <f t="shared" si="31"/>
        <v>5</v>
      </c>
      <c r="P136" s="22">
        <v>3.5</v>
      </c>
      <c r="Q136" s="12">
        <v>4</v>
      </c>
      <c r="R136" s="12" t="s">
        <v>46</v>
      </c>
    </row>
    <row r="137" spans="1:18" ht="32.25" thickBot="1">
      <c r="A137" s="7">
        <v>502014082003</v>
      </c>
      <c r="B137" s="8" t="s">
        <v>91</v>
      </c>
      <c r="C137" s="9">
        <v>2</v>
      </c>
      <c r="D137" s="9">
        <v>3</v>
      </c>
      <c r="E137" s="9">
        <v>0</v>
      </c>
      <c r="F137" s="10">
        <f t="shared" si="30"/>
        <v>5</v>
      </c>
      <c r="G137" s="22">
        <v>3.5</v>
      </c>
      <c r="H137" s="12">
        <v>3</v>
      </c>
      <c r="I137" s="12" t="s">
        <v>46</v>
      </c>
      <c r="J137" s="7">
        <v>502014082003</v>
      </c>
      <c r="K137" s="8" t="s">
        <v>91</v>
      </c>
      <c r="L137" s="9">
        <v>2</v>
      </c>
      <c r="M137" s="9">
        <v>3</v>
      </c>
      <c r="N137" s="9">
        <v>0</v>
      </c>
      <c r="O137" s="10">
        <f t="shared" si="31"/>
        <v>5</v>
      </c>
      <c r="P137" s="22">
        <v>3.5</v>
      </c>
      <c r="Q137" s="12">
        <v>3</v>
      </c>
      <c r="R137" s="12" t="s">
        <v>46</v>
      </c>
    </row>
    <row r="138" spans="1:18" ht="16.5" thickBot="1">
      <c r="A138" s="7">
        <v>502014111998</v>
      </c>
      <c r="B138" s="8" t="s">
        <v>65</v>
      </c>
      <c r="C138" s="9">
        <v>2</v>
      </c>
      <c r="D138" s="9">
        <v>0</v>
      </c>
      <c r="E138" s="22">
        <v>0</v>
      </c>
      <c r="F138" s="10">
        <f t="shared" si="30"/>
        <v>2</v>
      </c>
      <c r="G138" s="9">
        <v>2</v>
      </c>
      <c r="H138" s="12">
        <v>2</v>
      </c>
      <c r="I138" s="12" t="s">
        <v>46</v>
      </c>
      <c r="J138" s="7">
        <v>502014111998</v>
      </c>
      <c r="K138" s="8" t="s">
        <v>65</v>
      </c>
      <c r="L138" s="9">
        <v>2</v>
      </c>
      <c r="M138" s="9">
        <v>0</v>
      </c>
      <c r="N138" s="22">
        <v>0</v>
      </c>
      <c r="O138" s="10">
        <f t="shared" si="31"/>
        <v>2</v>
      </c>
      <c r="P138" s="9">
        <v>2</v>
      </c>
      <c r="Q138" s="12">
        <v>2</v>
      </c>
      <c r="R138" s="12" t="s">
        <v>46</v>
      </c>
    </row>
    <row r="139" spans="1:18" ht="16.5" thickBot="1">
      <c r="A139" s="7">
        <v>502014171998</v>
      </c>
      <c r="B139" s="23" t="s">
        <v>66</v>
      </c>
      <c r="C139" s="9">
        <v>0</v>
      </c>
      <c r="D139" s="9">
        <v>2</v>
      </c>
      <c r="E139" s="22">
        <v>0</v>
      </c>
      <c r="F139" s="10">
        <f t="shared" si="30"/>
        <v>2</v>
      </c>
      <c r="G139" s="9">
        <v>2</v>
      </c>
      <c r="H139" s="12">
        <v>4</v>
      </c>
      <c r="I139" s="12" t="s">
        <v>46</v>
      </c>
      <c r="J139" s="7">
        <v>502014171998</v>
      </c>
      <c r="K139" s="23" t="s">
        <v>66</v>
      </c>
      <c r="L139" s="9">
        <v>0</v>
      </c>
      <c r="M139" s="9">
        <v>2</v>
      </c>
      <c r="N139" s="22">
        <v>0</v>
      </c>
      <c r="O139" s="10">
        <f t="shared" si="31"/>
        <v>2</v>
      </c>
      <c r="P139" s="9">
        <v>2</v>
      </c>
      <c r="Q139" s="12">
        <v>4</v>
      </c>
      <c r="R139" s="12" t="s">
        <v>46</v>
      </c>
    </row>
    <row r="140" spans="1:18" ht="16.5" thickBot="1">
      <c r="A140" s="7">
        <v>502014272005</v>
      </c>
      <c r="B140" s="8" t="s">
        <v>92</v>
      </c>
      <c r="C140" s="9">
        <v>0</v>
      </c>
      <c r="D140" s="9">
        <v>1</v>
      </c>
      <c r="E140" s="22">
        <v>0</v>
      </c>
      <c r="F140" s="10">
        <f t="shared" si="30"/>
        <v>1</v>
      </c>
      <c r="G140" s="9">
        <v>1</v>
      </c>
      <c r="H140" s="12">
        <v>3</v>
      </c>
      <c r="I140" s="12" t="s">
        <v>46</v>
      </c>
      <c r="J140" s="7">
        <v>502014272005</v>
      </c>
      <c r="K140" s="8" t="s">
        <v>92</v>
      </c>
      <c r="L140" s="9">
        <v>0</v>
      </c>
      <c r="M140" s="9">
        <v>1</v>
      </c>
      <c r="N140" s="22">
        <v>0</v>
      </c>
      <c r="O140" s="10">
        <f t="shared" si="31"/>
        <v>1</v>
      </c>
      <c r="P140" s="9">
        <v>1</v>
      </c>
      <c r="Q140" s="12">
        <v>3</v>
      </c>
      <c r="R140" s="12" t="s">
        <v>46</v>
      </c>
    </row>
    <row r="141" spans="1:18" ht="16.5" thickBot="1">
      <c r="A141" s="7">
        <v>502018472010</v>
      </c>
      <c r="B141" s="8" t="s">
        <v>67</v>
      </c>
      <c r="C141" s="9">
        <v>0</v>
      </c>
      <c r="D141" s="9">
        <v>4</v>
      </c>
      <c r="E141" s="22">
        <v>0</v>
      </c>
      <c r="F141" s="10">
        <f t="shared" si="30"/>
        <v>4</v>
      </c>
      <c r="G141" s="9">
        <v>4</v>
      </c>
      <c r="H141" s="12">
        <v>8</v>
      </c>
      <c r="I141" s="12" t="s">
        <v>46</v>
      </c>
      <c r="J141" s="7">
        <v>502018472010</v>
      </c>
      <c r="K141" s="8" t="s">
        <v>67</v>
      </c>
      <c r="L141" s="9">
        <v>0</v>
      </c>
      <c r="M141" s="9">
        <v>4</v>
      </c>
      <c r="N141" s="22">
        <v>0</v>
      </c>
      <c r="O141" s="10">
        <f t="shared" si="31"/>
        <v>4</v>
      </c>
      <c r="P141" s="9">
        <v>4</v>
      </c>
      <c r="Q141" s="12">
        <v>8</v>
      </c>
      <c r="R141" s="12" t="s">
        <v>46</v>
      </c>
    </row>
    <row r="142" spans="1:18" ht="16.5" thickBot="1">
      <c r="A142" s="7">
        <v>502014572018</v>
      </c>
      <c r="B142" s="27" t="s">
        <v>151</v>
      </c>
      <c r="C142" s="9">
        <v>2</v>
      </c>
      <c r="D142" s="9">
        <v>0</v>
      </c>
      <c r="E142" s="9">
        <v>0</v>
      </c>
      <c r="F142" s="10">
        <f>SUM(C142:E142)</f>
        <v>2</v>
      </c>
      <c r="G142" s="16">
        <v>2</v>
      </c>
      <c r="H142" s="12">
        <v>2</v>
      </c>
      <c r="I142" s="12" t="s">
        <v>46</v>
      </c>
      <c r="J142" s="7">
        <v>502014572018</v>
      </c>
      <c r="K142" s="27" t="s">
        <v>151</v>
      </c>
      <c r="L142" s="9">
        <v>2</v>
      </c>
      <c r="M142" s="9">
        <v>0</v>
      </c>
      <c r="N142" s="9">
        <v>0</v>
      </c>
      <c r="O142" s="10">
        <f>SUM(L142:N142)</f>
        <v>2</v>
      </c>
      <c r="P142" s="16">
        <v>2</v>
      </c>
      <c r="Q142" s="12">
        <v>2</v>
      </c>
      <c r="R142" s="12" t="s">
        <v>46</v>
      </c>
    </row>
    <row r="143" spans="1:18" ht="16.5" thickBot="1">
      <c r="A143" s="7">
        <v>502014592018</v>
      </c>
      <c r="B143" s="8" t="s">
        <v>273</v>
      </c>
      <c r="C143" s="9">
        <v>2</v>
      </c>
      <c r="D143" s="9">
        <v>0</v>
      </c>
      <c r="E143" s="9">
        <v>0</v>
      </c>
      <c r="F143" s="10">
        <f>SUM(C143:E143)</f>
        <v>2</v>
      </c>
      <c r="G143" s="30">
        <v>2</v>
      </c>
      <c r="H143" s="12">
        <v>2</v>
      </c>
      <c r="I143" s="12" t="s">
        <v>46</v>
      </c>
      <c r="J143" s="7">
        <v>502014592018</v>
      </c>
      <c r="K143" s="8" t="s">
        <v>273</v>
      </c>
      <c r="L143" s="9">
        <v>2</v>
      </c>
      <c r="M143" s="9">
        <v>0</v>
      </c>
      <c r="N143" s="9">
        <v>0</v>
      </c>
      <c r="O143" s="10">
        <f>SUM(L143:N143)</f>
        <v>2</v>
      </c>
      <c r="P143" s="30">
        <v>2</v>
      </c>
      <c r="Q143" s="12">
        <v>2</v>
      </c>
      <c r="R143" s="12" t="s">
        <v>46</v>
      </c>
    </row>
    <row r="144" spans="1:18" ht="16.5" thickBot="1">
      <c r="A144" s="7">
        <v>502014612018</v>
      </c>
      <c r="B144" s="23" t="s">
        <v>272</v>
      </c>
      <c r="C144" s="9">
        <v>2</v>
      </c>
      <c r="D144" s="9">
        <v>0</v>
      </c>
      <c r="E144" s="9">
        <v>0</v>
      </c>
      <c r="F144" s="10">
        <f>SUM(C144:E144)</f>
        <v>2</v>
      </c>
      <c r="G144" s="17">
        <v>2</v>
      </c>
      <c r="H144" s="12">
        <v>2</v>
      </c>
      <c r="I144" s="12" t="s">
        <v>46</v>
      </c>
      <c r="J144" s="7">
        <v>502014612018</v>
      </c>
      <c r="K144" s="23" t="s">
        <v>272</v>
      </c>
      <c r="L144" s="9">
        <v>2</v>
      </c>
      <c r="M144" s="9">
        <v>0</v>
      </c>
      <c r="N144" s="9">
        <v>0</v>
      </c>
      <c r="O144" s="10">
        <f>SUM(L144:N144)</f>
        <v>2</v>
      </c>
      <c r="P144" s="17">
        <v>2</v>
      </c>
      <c r="Q144" s="12">
        <v>2</v>
      </c>
      <c r="R144" s="12" t="s">
        <v>46</v>
      </c>
    </row>
    <row r="145" spans="1:18" ht="16.5" thickBot="1">
      <c r="A145" s="7" t="s">
        <v>77</v>
      </c>
      <c r="B145" s="8" t="s">
        <v>78</v>
      </c>
      <c r="C145" s="9">
        <v>2</v>
      </c>
      <c r="D145" s="9">
        <v>0</v>
      </c>
      <c r="E145" s="12">
        <v>0</v>
      </c>
      <c r="F145" s="10">
        <f>SUM(C145:E145)</f>
        <v>2</v>
      </c>
      <c r="G145" s="9">
        <v>2</v>
      </c>
      <c r="H145" s="12">
        <v>2</v>
      </c>
      <c r="I145" s="12" t="s">
        <v>47</v>
      </c>
      <c r="J145" s="7" t="s">
        <v>77</v>
      </c>
      <c r="K145" s="8" t="s">
        <v>78</v>
      </c>
      <c r="L145" s="9">
        <v>2</v>
      </c>
      <c r="M145" s="9">
        <v>0</v>
      </c>
      <c r="N145" s="12">
        <v>0</v>
      </c>
      <c r="O145" s="10">
        <f>SUM(L145:N145)</f>
        <v>2</v>
      </c>
      <c r="P145" s="9">
        <v>2</v>
      </c>
      <c r="Q145" s="12">
        <v>2</v>
      </c>
      <c r="R145" s="12" t="s">
        <v>47</v>
      </c>
    </row>
    <row r="146" spans="1:18" ht="16.5" thickBot="1">
      <c r="A146" s="7" t="s">
        <v>76</v>
      </c>
      <c r="B146" s="8" t="s">
        <v>79</v>
      </c>
      <c r="C146" s="9">
        <v>2</v>
      </c>
      <c r="D146" s="9">
        <v>0</v>
      </c>
      <c r="E146" s="12">
        <v>0</v>
      </c>
      <c r="F146" s="10">
        <f>SUM(C146:E146)</f>
        <v>2</v>
      </c>
      <c r="G146" s="9">
        <v>2</v>
      </c>
      <c r="H146" s="12">
        <v>2</v>
      </c>
      <c r="I146" s="12" t="s">
        <v>47</v>
      </c>
      <c r="J146" s="7" t="s">
        <v>76</v>
      </c>
      <c r="K146" s="8" t="s">
        <v>79</v>
      </c>
      <c r="L146" s="9">
        <v>2</v>
      </c>
      <c r="M146" s="9">
        <v>0</v>
      </c>
      <c r="N146" s="12">
        <v>0</v>
      </c>
      <c r="O146" s="10">
        <f>SUM(L146:N146)</f>
        <v>2</v>
      </c>
      <c r="P146" s="9">
        <v>2</v>
      </c>
      <c r="Q146" s="12">
        <v>2</v>
      </c>
      <c r="R146" s="12" t="s">
        <v>47</v>
      </c>
    </row>
    <row r="147" spans="1:18" ht="16.5" thickBot="1">
      <c r="A147" s="18" t="s">
        <v>14</v>
      </c>
      <c r="B147" s="18"/>
      <c r="C147" s="19">
        <f>SUM(C135:C146)</f>
        <v>18</v>
      </c>
      <c r="D147" s="19">
        <f>SUM(D135:D146)-4</f>
        <v>12</v>
      </c>
      <c r="E147" s="19">
        <f>SUM(E135:E146)</f>
        <v>0</v>
      </c>
      <c r="F147" s="24">
        <f>SUM(F135:F146)-4</f>
        <v>30</v>
      </c>
      <c r="G147" s="19">
        <f>SUM(G135:G146)-4</f>
        <v>25.5</v>
      </c>
      <c r="H147" s="20">
        <f>SUM(H135:H146)-8</f>
        <v>30</v>
      </c>
      <c r="I147" s="18"/>
      <c r="J147" s="18" t="s">
        <v>14</v>
      </c>
      <c r="K147" s="18"/>
      <c r="L147" s="19">
        <f>SUM(L135:L146)</f>
        <v>18</v>
      </c>
      <c r="M147" s="19">
        <f>SUM(M135:M146)-4</f>
        <v>12</v>
      </c>
      <c r="N147" s="19">
        <f>SUM(N135:N146)</f>
        <v>0</v>
      </c>
      <c r="O147" s="24">
        <f>SUM(O135:O146)-4</f>
        <v>30</v>
      </c>
      <c r="P147" s="19">
        <f>SUM(P135:P146)-4</f>
        <v>25.5</v>
      </c>
      <c r="Q147" s="20">
        <f>SUM(Q135:Q146)-8</f>
        <v>30</v>
      </c>
      <c r="R147" s="18"/>
    </row>
    <row r="148" spans="1:18" ht="16.5" thickBot="1">
      <c r="A148" s="89" t="s">
        <v>19</v>
      </c>
      <c r="B148" s="89"/>
      <c r="C148" s="89"/>
      <c r="D148" s="89"/>
      <c r="E148" s="89"/>
      <c r="F148" s="89"/>
      <c r="G148" s="89"/>
      <c r="H148" s="89"/>
      <c r="I148" s="89"/>
      <c r="J148" s="89" t="s">
        <v>19</v>
      </c>
      <c r="K148" s="89"/>
      <c r="L148" s="89"/>
      <c r="M148" s="89"/>
      <c r="N148" s="89"/>
      <c r="O148" s="89"/>
      <c r="P148" s="89"/>
      <c r="Q148" s="89"/>
      <c r="R148" s="89"/>
    </row>
    <row r="149" spans="1:18" ht="16.5" thickBot="1">
      <c r="A149" s="7">
        <v>502014011998</v>
      </c>
      <c r="B149" s="8" t="s">
        <v>69</v>
      </c>
      <c r="C149" s="9">
        <v>2</v>
      </c>
      <c r="D149" s="9">
        <v>0</v>
      </c>
      <c r="E149" s="9">
        <v>0</v>
      </c>
      <c r="F149" s="10">
        <f>SUM(C149:E149)</f>
        <v>2</v>
      </c>
      <c r="G149" s="12">
        <v>2</v>
      </c>
      <c r="H149" s="12">
        <v>4</v>
      </c>
      <c r="I149" s="12" t="s">
        <v>46</v>
      </c>
      <c r="J149" s="7">
        <v>502014011998</v>
      </c>
      <c r="K149" s="8" t="s">
        <v>69</v>
      </c>
      <c r="L149" s="9">
        <v>2</v>
      </c>
      <c r="M149" s="9">
        <v>0</v>
      </c>
      <c r="N149" s="9">
        <v>0</v>
      </c>
      <c r="O149" s="10">
        <f>SUM(L149:N149)</f>
        <v>2</v>
      </c>
      <c r="P149" s="12">
        <v>2</v>
      </c>
      <c r="Q149" s="12">
        <v>4</v>
      </c>
      <c r="R149" s="12" t="s">
        <v>46</v>
      </c>
    </row>
    <row r="150" spans="1:18" ht="16.5" thickBot="1">
      <c r="A150" s="7">
        <v>502014032018</v>
      </c>
      <c r="B150" s="8" t="s">
        <v>93</v>
      </c>
      <c r="C150" s="9">
        <v>2</v>
      </c>
      <c r="D150" s="9">
        <v>0</v>
      </c>
      <c r="E150" s="9">
        <v>2</v>
      </c>
      <c r="F150" s="10">
        <f>SUM(C150:E150)</f>
        <v>4</v>
      </c>
      <c r="G150" s="12">
        <v>3</v>
      </c>
      <c r="H150" s="12">
        <v>4</v>
      </c>
      <c r="I150" s="12" t="s">
        <v>46</v>
      </c>
      <c r="J150" s="7">
        <v>502014032018</v>
      </c>
      <c r="K150" s="8" t="s">
        <v>93</v>
      </c>
      <c r="L150" s="9">
        <v>2</v>
      </c>
      <c r="M150" s="9">
        <v>0</v>
      </c>
      <c r="N150" s="9">
        <v>2</v>
      </c>
      <c r="O150" s="10">
        <f>SUM(L150:N150)</f>
        <v>4</v>
      </c>
      <c r="P150" s="12">
        <v>3</v>
      </c>
      <c r="Q150" s="12">
        <v>4</v>
      </c>
      <c r="R150" s="12" t="s">
        <v>46</v>
      </c>
    </row>
    <row r="151" spans="1:18" ht="16.5" thickBot="1">
      <c r="A151" s="7">
        <v>502014131994</v>
      </c>
      <c r="B151" s="8" t="s">
        <v>94</v>
      </c>
      <c r="C151" s="9">
        <v>2</v>
      </c>
      <c r="D151" s="9">
        <v>0</v>
      </c>
      <c r="E151" s="9">
        <v>0</v>
      </c>
      <c r="F151" s="10">
        <f>SUM(C151:E151)</f>
        <v>2</v>
      </c>
      <c r="G151" s="12">
        <v>2</v>
      </c>
      <c r="H151" s="12">
        <v>3</v>
      </c>
      <c r="I151" s="12" t="s">
        <v>46</v>
      </c>
      <c r="J151" s="7">
        <v>502014131994</v>
      </c>
      <c r="K151" s="8" t="s">
        <v>94</v>
      </c>
      <c r="L151" s="9">
        <v>2</v>
      </c>
      <c r="M151" s="9">
        <v>0</v>
      </c>
      <c r="N151" s="9">
        <v>0</v>
      </c>
      <c r="O151" s="10">
        <f>SUM(L151:N151)</f>
        <v>2</v>
      </c>
      <c r="P151" s="12">
        <v>2</v>
      </c>
      <c r="Q151" s="12">
        <v>3</v>
      </c>
      <c r="R151" s="12" t="s">
        <v>46</v>
      </c>
    </row>
    <row r="152" spans="1:18" ht="16.5" thickBot="1">
      <c r="A152" s="7">
        <v>502014171998</v>
      </c>
      <c r="B152" s="8" t="s">
        <v>66</v>
      </c>
      <c r="C152" s="9">
        <v>0</v>
      </c>
      <c r="D152" s="9">
        <v>2</v>
      </c>
      <c r="E152" s="9">
        <v>0</v>
      </c>
      <c r="F152" s="10">
        <v>2</v>
      </c>
      <c r="G152" s="11">
        <v>2</v>
      </c>
      <c r="H152" s="12">
        <v>4</v>
      </c>
      <c r="I152" s="12" t="s">
        <v>46</v>
      </c>
      <c r="J152" s="7">
        <v>502014171998</v>
      </c>
      <c r="K152" s="8" t="s">
        <v>66</v>
      </c>
      <c r="L152" s="9">
        <v>0</v>
      </c>
      <c r="M152" s="9">
        <v>2</v>
      </c>
      <c r="N152" s="9">
        <v>0</v>
      </c>
      <c r="O152" s="10">
        <v>2</v>
      </c>
      <c r="P152" s="11">
        <v>2</v>
      </c>
      <c r="Q152" s="12">
        <v>4</v>
      </c>
      <c r="R152" s="12" t="s">
        <v>46</v>
      </c>
    </row>
    <row r="153" spans="1:18" ht="16.5" thickBot="1">
      <c r="A153" s="7">
        <v>502014212000</v>
      </c>
      <c r="B153" s="8" t="s">
        <v>72</v>
      </c>
      <c r="C153" s="9">
        <v>2</v>
      </c>
      <c r="D153" s="9">
        <v>0</v>
      </c>
      <c r="E153" s="9">
        <v>0</v>
      </c>
      <c r="F153" s="10">
        <f>SUM(C153:E153)</f>
        <v>2</v>
      </c>
      <c r="G153" s="12">
        <v>2</v>
      </c>
      <c r="H153" s="12">
        <v>3</v>
      </c>
      <c r="I153" s="12" t="s">
        <v>46</v>
      </c>
      <c r="J153" s="7">
        <v>502014212000</v>
      </c>
      <c r="K153" s="8" t="s">
        <v>72</v>
      </c>
      <c r="L153" s="9">
        <v>2</v>
      </c>
      <c r="M153" s="9">
        <v>0</v>
      </c>
      <c r="N153" s="9">
        <v>0</v>
      </c>
      <c r="O153" s="10">
        <f>SUM(L153:N153)</f>
        <v>2</v>
      </c>
      <c r="P153" s="12">
        <v>2</v>
      </c>
      <c r="Q153" s="12">
        <v>3</v>
      </c>
      <c r="R153" s="12" t="s">
        <v>46</v>
      </c>
    </row>
    <row r="154" spans="1:18" ht="16.5" thickBot="1">
      <c r="A154" s="7">
        <v>502014402018</v>
      </c>
      <c r="B154" s="8" t="s">
        <v>274</v>
      </c>
      <c r="C154" s="9">
        <v>2</v>
      </c>
      <c r="D154" s="9">
        <v>0</v>
      </c>
      <c r="E154" s="9">
        <v>0</v>
      </c>
      <c r="F154" s="10">
        <f>SUM(C154:E154)</f>
        <v>2</v>
      </c>
      <c r="G154" s="12">
        <v>2</v>
      </c>
      <c r="H154" s="12">
        <v>2</v>
      </c>
      <c r="I154" s="12" t="s">
        <v>46</v>
      </c>
      <c r="J154" s="7">
        <v>502014402018</v>
      </c>
      <c r="K154" s="8" t="s">
        <v>274</v>
      </c>
      <c r="L154" s="9">
        <v>2</v>
      </c>
      <c r="M154" s="9">
        <v>0</v>
      </c>
      <c r="N154" s="9">
        <v>0</v>
      </c>
      <c r="O154" s="10">
        <f>SUM(L154:N154)</f>
        <v>2</v>
      </c>
      <c r="P154" s="12">
        <v>2</v>
      </c>
      <c r="Q154" s="12">
        <v>2</v>
      </c>
      <c r="R154" s="12" t="s">
        <v>46</v>
      </c>
    </row>
    <row r="155" spans="1:18" ht="16.5" thickBot="1">
      <c r="A155" s="7">
        <v>502018002010</v>
      </c>
      <c r="B155" s="8" t="s">
        <v>67</v>
      </c>
      <c r="C155" s="9">
        <v>0</v>
      </c>
      <c r="D155" s="9">
        <v>4</v>
      </c>
      <c r="E155" s="9">
        <v>0</v>
      </c>
      <c r="F155" s="10">
        <f>SUM(C155:E155)</f>
        <v>4</v>
      </c>
      <c r="G155" s="12">
        <v>4</v>
      </c>
      <c r="H155" s="12">
        <v>8</v>
      </c>
      <c r="I155" s="12" t="s">
        <v>46</v>
      </c>
      <c r="J155" s="7">
        <v>502018002010</v>
      </c>
      <c r="K155" s="8" t="s">
        <v>67</v>
      </c>
      <c r="L155" s="9">
        <v>0</v>
      </c>
      <c r="M155" s="9">
        <v>4</v>
      </c>
      <c r="N155" s="9">
        <v>0</v>
      </c>
      <c r="O155" s="10">
        <f>SUM(L155:N155)</f>
        <v>4</v>
      </c>
      <c r="P155" s="12">
        <v>4</v>
      </c>
      <c r="Q155" s="12">
        <v>8</v>
      </c>
      <c r="R155" s="12" t="s">
        <v>46</v>
      </c>
    </row>
    <row r="156" spans="1:18" ht="16.5" thickBot="1">
      <c r="A156" s="25" t="s">
        <v>307</v>
      </c>
      <c r="B156" s="8" t="s">
        <v>80</v>
      </c>
      <c r="C156" s="9">
        <v>2</v>
      </c>
      <c r="D156" s="9">
        <v>0</v>
      </c>
      <c r="E156" s="9">
        <v>0</v>
      </c>
      <c r="F156" s="10">
        <f>SUM(C156:E156)</f>
        <v>2</v>
      </c>
      <c r="G156" s="9">
        <v>2</v>
      </c>
      <c r="H156" s="12">
        <v>4</v>
      </c>
      <c r="I156" s="12" t="s">
        <v>46</v>
      </c>
      <c r="J156" s="25" t="s">
        <v>307</v>
      </c>
      <c r="K156" s="8" t="s">
        <v>80</v>
      </c>
      <c r="L156" s="9">
        <v>2</v>
      </c>
      <c r="M156" s="9">
        <v>0</v>
      </c>
      <c r="N156" s="9">
        <v>0</v>
      </c>
      <c r="O156" s="10">
        <f>SUM(L156:N156)</f>
        <v>2</v>
      </c>
      <c r="P156" s="9">
        <v>2</v>
      </c>
      <c r="Q156" s="12">
        <v>4</v>
      </c>
      <c r="R156" s="12" t="s">
        <v>46</v>
      </c>
    </row>
    <row r="157" spans="1:18" ht="16.5" thickBot="1">
      <c r="A157" s="7">
        <v>502014382018</v>
      </c>
      <c r="B157" s="27" t="s">
        <v>153</v>
      </c>
      <c r="C157" s="9">
        <v>2</v>
      </c>
      <c r="D157" s="9">
        <v>0</v>
      </c>
      <c r="E157" s="9">
        <v>0</v>
      </c>
      <c r="F157" s="10">
        <v>2</v>
      </c>
      <c r="G157" s="16">
        <v>2</v>
      </c>
      <c r="H157" s="12">
        <v>2</v>
      </c>
      <c r="I157" s="12" t="s">
        <v>46</v>
      </c>
      <c r="J157" s="7">
        <v>502014382018</v>
      </c>
      <c r="K157" s="27" t="s">
        <v>153</v>
      </c>
      <c r="L157" s="9">
        <v>2</v>
      </c>
      <c r="M157" s="9">
        <v>0</v>
      </c>
      <c r="N157" s="9">
        <v>0</v>
      </c>
      <c r="O157" s="10">
        <v>2</v>
      </c>
      <c r="P157" s="16">
        <v>2</v>
      </c>
      <c r="Q157" s="12">
        <v>2</v>
      </c>
      <c r="R157" s="12" t="s">
        <v>46</v>
      </c>
    </row>
    <row r="158" spans="1:18" ht="16.5" thickBot="1">
      <c r="A158" s="7" t="s">
        <v>77</v>
      </c>
      <c r="B158" s="8" t="s">
        <v>78</v>
      </c>
      <c r="C158" s="9">
        <v>2</v>
      </c>
      <c r="D158" s="9">
        <v>0</v>
      </c>
      <c r="E158" s="12">
        <v>0</v>
      </c>
      <c r="F158" s="10">
        <f>SUM(C158:E158)</f>
        <v>2</v>
      </c>
      <c r="G158" s="9">
        <v>2</v>
      </c>
      <c r="H158" s="12">
        <v>2</v>
      </c>
      <c r="I158" s="12" t="s">
        <v>47</v>
      </c>
      <c r="J158" s="7" t="s">
        <v>77</v>
      </c>
      <c r="K158" s="8" t="s">
        <v>78</v>
      </c>
      <c r="L158" s="9">
        <v>2</v>
      </c>
      <c r="M158" s="9">
        <v>0</v>
      </c>
      <c r="N158" s="12">
        <v>0</v>
      </c>
      <c r="O158" s="10">
        <f>SUM(L158:N158)</f>
        <v>2</v>
      </c>
      <c r="P158" s="9">
        <v>2</v>
      </c>
      <c r="Q158" s="12">
        <v>2</v>
      </c>
      <c r="R158" s="12" t="s">
        <v>47</v>
      </c>
    </row>
    <row r="159" spans="1:18" ht="16.5" thickBot="1">
      <c r="A159" s="7" t="s">
        <v>76</v>
      </c>
      <c r="B159" s="8" t="s">
        <v>79</v>
      </c>
      <c r="C159" s="9">
        <v>2</v>
      </c>
      <c r="D159" s="9">
        <v>0</v>
      </c>
      <c r="E159" s="12">
        <v>0</v>
      </c>
      <c r="F159" s="10">
        <f>SUM(C159:E159)</f>
        <v>2</v>
      </c>
      <c r="G159" s="9">
        <v>2</v>
      </c>
      <c r="H159" s="12">
        <v>2</v>
      </c>
      <c r="I159" s="12" t="s">
        <v>47</v>
      </c>
      <c r="J159" s="7" t="s">
        <v>76</v>
      </c>
      <c r="K159" s="8" t="s">
        <v>79</v>
      </c>
      <c r="L159" s="9">
        <v>2</v>
      </c>
      <c r="M159" s="9">
        <v>0</v>
      </c>
      <c r="N159" s="12">
        <v>0</v>
      </c>
      <c r="O159" s="10">
        <f>SUM(L159:N159)</f>
        <v>2</v>
      </c>
      <c r="P159" s="9">
        <v>2</v>
      </c>
      <c r="Q159" s="12">
        <v>2</v>
      </c>
      <c r="R159" s="12" t="s">
        <v>47</v>
      </c>
    </row>
    <row r="160" spans="1:18" ht="16.5" thickBot="1">
      <c r="A160" s="11" t="s">
        <v>14</v>
      </c>
      <c r="B160" s="9"/>
      <c r="C160" s="12">
        <f>SUM(C149:C159)</f>
        <v>18</v>
      </c>
      <c r="D160" s="12">
        <f>SUM(D149:D159)-4</f>
        <v>2</v>
      </c>
      <c r="E160" s="12">
        <f>SUM(E149:E159)</f>
        <v>2</v>
      </c>
      <c r="F160" s="38">
        <f>SUM(F149:F159)-4</f>
        <v>22</v>
      </c>
      <c r="G160" s="12">
        <f>SUM(G149:G159)-4</f>
        <v>21</v>
      </c>
      <c r="H160" s="39">
        <f>SUM(H149:H159)-8</f>
        <v>30</v>
      </c>
      <c r="I160" s="9"/>
      <c r="J160" s="11" t="s">
        <v>14</v>
      </c>
      <c r="K160" s="9"/>
      <c r="L160" s="12">
        <f>SUM(L149:L159)</f>
        <v>18</v>
      </c>
      <c r="M160" s="12">
        <f>SUM(M149:M159)-4</f>
        <v>2</v>
      </c>
      <c r="N160" s="12">
        <f>SUM(N149:N159)</f>
        <v>2</v>
      </c>
      <c r="O160" s="38">
        <f>SUM(O149:O159)-4</f>
        <v>22</v>
      </c>
      <c r="P160" s="12">
        <f>SUM(P149:P159)-4</f>
        <v>21</v>
      </c>
      <c r="Q160" s="39">
        <f>SUM(Q149:Q159)-8</f>
        <v>30</v>
      </c>
      <c r="R160" s="9"/>
    </row>
    <row r="161" spans="1:18" ht="16.5" thickBot="1">
      <c r="A161" s="75" t="s">
        <v>299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7"/>
    </row>
    <row r="162" spans="1:18" ht="16.5" thickBot="1">
      <c r="A162" s="89" t="s">
        <v>15</v>
      </c>
      <c r="B162" s="89"/>
      <c r="C162" s="89"/>
      <c r="D162" s="89"/>
      <c r="E162" s="89"/>
      <c r="F162" s="89"/>
      <c r="G162" s="89"/>
      <c r="H162" s="89"/>
      <c r="I162" s="89"/>
      <c r="J162" s="89" t="s">
        <v>15</v>
      </c>
      <c r="K162" s="89"/>
      <c r="L162" s="89"/>
      <c r="M162" s="89"/>
      <c r="N162" s="89"/>
      <c r="O162" s="89"/>
      <c r="P162" s="89"/>
      <c r="Q162" s="89"/>
      <c r="R162" s="89"/>
    </row>
    <row r="163" spans="1:18" ht="16.5" thickBot="1">
      <c r="A163" s="7">
        <v>502033011994</v>
      </c>
      <c r="B163" s="8" t="s">
        <v>56</v>
      </c>
      <c r="C163" s="9">
        <v>2</v>
      </c>
      <c r="D163" s="9">
        <v>0</v>
      </c>
      <c r="E163" s="9">
        <v>0</v>
      </c>
      <c r="F163" s="10">
        <f t="shared" ref="F163:F174" si="32">SUM(C163:E163)</f>
        <v>2</v>
      </c>
      <c r="G163" s="9">
        <v>2</v>
      </c>
      <c r="H163" s="9">
        <v>2</v>
      </c>
      <c r="I163" s="12" t="s">
        <v>46</v>
      </c>
      <c r="J163" s="7">
        <v>502033011994</v>
      </c>
      <c r="K163" s="8" t="s">
        <v>56</v>
      </c>
      <c r="L163" s="9">
        <v>2</v>
      </c>
      <c r="M163" s="9">
        <v>0</v>
      </c>
      <c r="N163" s="9">
        <v>0</v>
      </c>
      <c r="O163" s="10">
        <f t="shared" ref="O163:O168" si="33">SUM(L163:N163)</f>
        <v>2</v>
      </c>
      <c r="P163" s="9">
        <v>2</v>
      </c>
      <c r="Q163" s="9">
        <v>2</v>
      </c>
      <c r="R163" s="12" t="s">
        <v>46</v>
      </c>
    </row>
    <row r="164" spans="1:18" ht="16.5" thickBot="1">
      <c r="A164" s="7">
        <v>502033022018</v>
      </c>
      <c r="B164" s="8" t="s">
        <v>95</v>
      </c>
      <c r="C164" s="9">
        <v>2</v>
      </c>
      <c r="D164" s="9">
        <v>2</v>
      </c>
      <c r="E164" s="9">
        <v>0</v>
      </c>
      <c r="F164" s="10">
        <f t="shared" si="32"/>
        <v>4</v>
      </c>
      <c r="G164" s="26" t="s">
        <v>227</v>
      </c>
      <c r="H164" s="9">
        <v>4</v>
      </c>
      <c r="I164" s="12" t="s">
        <v>46</v>
      </c>
      <c r="J164" s="7">
        <v>502033022018</v>
      </c>
      <c r="K164" s="8" t="s">
        <v>95</v>
      </c>
      <c r="L164" s="9">
        <v>2</v>
      </c>
      <c r="M164" s="9">
        <v>2</v>
      </c>
      <c r="N164" s="9">
        <v>0</v>
      </c>
      <c r="O164" s="10">
        <f t="shared" si="33"/>
        <v>4</v>
      </c>
      <c r="P164" s="26" t="s">
        <v>227</v>
      </c>
      <c r="Q164" s="9">
        <v>4</v>
      </c>
      <c r="R164" s="12" t="s">
        <v>46</v>
      </c>
    </row>
    <row r="165" spans="1:18" ht="16.5" thickBot="1">
      <c r="A165" s="7">
        <v>502033042018</v>
      </c>
      <c r="B165" s="8" t="s">
        <v>96</v>
      </c>
      <c r="C165" s="9">
        <v>1</v>
      </c>
      <c r="D165" s="9">
        <v>1</v>
      </c>
      <c r="E165" s="9">
        <v>0</v>
      </c>
      <c r="F165" s="10">
        <f t="shared" si="32"/>
        <v>2</v>
      </c>
      <c r="G165" s="9">
        <v>1.5</v>
      </c>
      <c r="H165" s="9">
        <v>2</v>
      </c>
      <c r="I165" s="12" t="s">
        <v>46</v>
      </c>
      <c r="J165" s="7">
        <v>502033042018</v>
      </c>
      <c r="K165" s="8" t="s">
        <v>96</v>
      </c>
      <c r="L165" s="9">
        <v>1</v>
      </c>
      <c r="M165" s="9">
        <v>1</v>
      </c>
      <c r="N165" s="9">
        <v>0</v>
      </c>
      <c r="O165" s="10">
        <f t="shared" si="33"/>
        <v>2</v>
      </c>
      <c r="P165" s="9">
        <v>1.5</v>
      </c>
      <c r="Q165" s="9">
        <v>2</v>
      </c>
      <c r="R165" s="12" t="s">
        <v>46</v>
      </c>
    </row>
    <row r="166" spans="1:18" ht="32.25" thickBot="1">
      <c r="A166" s="7">
        <v>502033052018</v>
      </c>
      <c r="B166" s="8" t="s">
        <v>55</v>
      </c>
      <c r="C166" s="9">
        <v>1</v>
      </c>
      <c r="D166" s="9">
        <v>2</v>
      </c>
      <c r="E166" s="9">
        <v>0</v>
      </c>
      <c r="F166" s="10">
        <f t="shared" si="32"/>
        <v>3</v>
      </c>
      <c r="G166" s="9">
        <v>2</v>
      </c>
      <c r="H166" s="9">
        <v>3</v>
      </c>
      <c r="I166" s="12" t="s">
        <v>46</v>
      </c>
      <c r="J166" s="7">
        <v>502033052018</v>
      </c>
      <c r="K166" s="8" t="s">
        <v>55</v>
      </c>
      <c r="L166" s="9">
        <v>1</v>
      </c>
      <c r="M166" s="9">
        <v>2</v>
      </c>
      <c r="N166" s="9">
        <v>0</v>
      </c>
      <c r="O166" s="10">
        <f t="shared" si="33"/>
        <v>3</v>
      </c>
      <c r="P166" s="9">
        <v>2</v>
      </c>
      <c r="Q166" s="9">
        <v>3</v>
      </c>
      <c r="R166" s="12" t="s">
        <v>46</v>
      </c>
    </row>
    <row r="167" spans="1:18" ht="32.25" thickBot="1">
      <c r="A167" s="7">
        <v>502033062010</v>
      </c>
      <c r="B167" s="8" t="s">
        <v>97</v>
      </c>
      <c r="C167" s="9">
        <v>2</v>
      </c>
      <c r="D167" s="9">
        <v>2</v>
      </c>
      <c r="E167" s="9">
        <v>0</v>
      </c>
      <c r="F167" s="10">
        <f t="shared" si="32"/>
        <v>4</v>
      </c>
      <c r="G167" s="9">
        <v>3</v>
      </c>
      <c r="H167" s="9">
        <v>3</v>
      </c>
      <c r="I167" s="12" t="s">
        <v>46</v>
      </c>
      <c r="J167" s="7">
        <v>502033062010</v>
      </c>
      <c r="K167" s="8" t="s">
        <v>97</v>
      </c>
      <c r="L167" s="9">
        <v>2</v>
      </c>
      <c r="M167" s="9">
        <v>2</v>
      </c>
      <c r="N167" s="9">
        <v>0</v>
      </c>
      <c r="O167" s="10">
        <f t="shared" si="33"/>
        <v>4</v>
      </c>
      <c r="P167" s="9">
        <v>3</v>
      </c>
      <c r="Q167" s="9">
        <v>3</v>
      </c>
      <c r="R167" s="12" t="s">
        <v>46</v>
      </c>
    </row>
    <row r="168" spans="1:18" ht="32.25" thickBot="1">
      <c r="A168" s="7">
        <v>502033072010</v>
      </c>
      <c r="B168" s="8" t="s">
        <v>259</v>
      </c>
      <c r="C168" s="9">
        <v>1</v>
      </c>
      <c r="D168" s="9">
        <v>1</v>
      </c>
      <c r="E168" s="9">
        <v>0</v>
      </c>
      <c r="F168" s="10">
        <f t="shared" si="32"/>
        <v>2</v>
      </c>
      <c r="G168" s="9">
        <v>1.5</v>
      </c>
      <c r="H168" s="9">
        <v>2</v>
      </c>
      <c r="I168" s="12" t="s">
        <v>46</v>
      </c>
      <c r="J168" s="7">
        <v>502033072010</v>
      </c>
      <c r="K168" s="8" t="s">
        <v>259</v>
      </c>
      <c r="L168" s="9">
        <v>1</v>
      </c>
      <c r="M168" s="9">
        <v>1</v>
      </c>
      <c r="N168" s="9">
        <v>0</v>
      </c>
      <c r="O168" s="10">
        <f t="shared" si="33"/>
        <v>2</v>
      </c>
      <c r="P168" s="9">
        <v>1.5</v>
      </c>
      <c r="Q168" s="9">
        <v>2</v>
      </c>
      <c r="R168" s="12" t="s">
        <v>46</v>
      </c>
    </row>
    <row r="169" spans="1:18" ht="16.5" thickBot="1">
      <c r="A169" s="7">
        <v>502033472018</v>
      </c>
      <c r="B169" s="8" t="s">
        <v>268</v>
      </c>
      <c r="C169" s="9">
        <v>2</v>
      </c>
      <c r="D169" s="9">
        <v>0</v>
      </c>
      <c r="E169" s="9">
        <v>0</v>
      </c>
      <c r="F169" s="10">
        <f t="shared" si="32"/>
        <v>2</v>
      </c>
      <c r="G169" s="16">
        <v>2</v>
      </c>
      <c r="H169" s="9">
        <v>2</v>
      </c>
      <c r="I169" s="12" t="s">
        <v>46</v>
      </c>
      <c r="J169" s="7">
        <v>502033472018</v>
      </c>
      <c r="K169" s="8" t="s">
        <v>268</v>
      </c>
      <c r="L169" s="9">
        <v>2</v>
      </c>
      <c r="M169" s="9">
        <v>0</v>
      </c>
      <c r="N169" s="9">
        <v>0</v>
      </c>
      <c r="O169" s="10">
        <f t="shared" ref="O169:O174" si="34">SUM(L169:N169)</f>
        <v>2</v>
      </c>
      <c r="P169" s="16">
        <v>2</v>
      </c>
      <c r="Q169" s="9">
        <v>2</v>
      </c>
      <c r="R169" s="12" t="s">
        <v>46</v>
      </c>
    </row>
    <row r="170" spans="1:18" ht="32.25" thickBot="1">
      <c r="A170" s="7">
        <v>502033352010</v>
      </c>
      <c r="B170" s="8" t="s">
        <v>98</v>
      </c>
      <c r="C170" s="9">
        <v>1</v>
      </c>
      <c r="D170" s="9">
        <v>1</v>
      </c>
      <c r="E170" s="9">
        <v>0</v>
      </c>
      <c r="F170" s="10">
        <f t="shared" si="32"/>
        <v>2</v>
      </c>
      <c r="G170" s="9">
        <v>1.5</v>
      </c>
      <c r="H170" s="9">
        <v>2</v>
      </c>
      <c r="I170" s="12" t="s">
        <v>46</v>
      </c>
      <c r="J170" s="7">
        <v>502033352010</v>
      </c>
      <c r="K170" s="8" t="s">
        <v>98</v>
      </c>
      <c r="L170" s="9">
        <v>1</v>
      </c>
      <c r="M170" s="9">
        <v>1</v>
      </c>
      <c r="N170" s="9">
        <v>0</v>
      </c>
      <c r="O170" s="10">
        <f t="shared" si="34"/>
        <v>2</v>
      </c>
      <c r="P170" s="9">
        <v>1.5</v>
      </c>
      <c r="Q170" s="9">
        <v>2</v>
      </c>
      <c r="R170" s="12" t="s">
        <v>46</v>
      </c>
    </row>
    <row r="171" spans="1:18" ht="16.5" thickBot="1">
      <c r="A171" s="7">
        <v>502033452018</v>
      </c>
      <c r="B171" s="8" t="s">
        <v>52</v>
      </c>
      <c r="C171" s="9">
        <v>2</v>
      </c>
      <c r="D171" s="9">
        <v>2</v>
      </c>
      <c r="E171" s="9">
        <v>0</v>
      </c>
      <c r="F171" s="10">
        <f t="shared" si="32"/>
        <v>4</v>
      </c>
      <c r="G171" s="26">
        <v>3</v>
      </c>
      <c r="H171" s="12">
        <v>4</v>
      </c>
      <c r="I171" s="12" t="s">
        <v>46</v>
      </c>
      <c r="J171" s="7">
        <v>502033452018</v>
      </c>
      <c r="K171" s="8" t="s">
        <v>52</v>
      </c>
      <c r="L171" s="9">
        <v>2</v>
      </c>
      <c r="M171" s="9">
        <v>2</v>
      </c>
      <c r="N171" s="9">
        <v>0</v>
      </c>
      <c r="O171" s="10">
        <f t="shared" si="34"/>
        <v>4</v>
      </c>
      <c r="P171" s="26">
        <v>3</v>
      </c>
      <c r="Q171" s="12">
        <v>4</v>
      </c>
      <c r="R171" s="12" t="s">
        <v>46</v>
      </c>
    </row>
    <row r="172" spans="1:18" ht="16.5" thickBot="1">
      <c r="A172" s="7">
        <v>502033412018</v>
      </c>
      <c r="B172" s="8" t="s">
        <v>35</v>
      </c>
      <c r="C172" s="9">
        <v>2</v>
      </c>
      <c r="D172" s="9">
        <v>0</v>
      </c>
      <c r="E172" s="9">
        <v>0</v>
      </c>
      <c r="F172" s="10">
        <f t="shared" si="32"/>
        <v>2</v>
      </c>
      <c r="G172" s="26">
        <v>2</v>
      </c>
      <c r="H172" s="12">
        <v>2</v>
      </c>
      <c r="I172" s="12" t="s">
        <v>46</v>
      </c>
      <c r="J172" s="7">
        <v>502033412018</v>
      </c>
      <c r="K172" s="8" t="s">
        <v>35</v>
      </c>
      <c r="L172" s="9">
        <v>2</v>
      </c>
      <c r="M172" s="9">
        <v>0</v>
      </c>
      <c r="N172" s="9">
        <v>0</v>
      </c>
      <c r="O172" s="10">
        <f t="shared" si="34"/>
        <v>2</v>
      </c>
      <c r="P172" s="26">
        <v>2</v>
      </c>
      <c r="Q172" s="12">
        <v>2</v>
      </c>
      <c r="R172" s="12" t="s">
        <v>46</v>
      </c>
    </row>
    <row r="173" spans="1:18" ht="16.5" thickBot="1">
      <c r="A173" s="7">
        <v>502033432018</v>
      </c>
      <c r="B173" s="27" t="s">
        <v>40</v>
      </c>
      <c r="C173" s="9">
        <v>2</v>
      </c>
      <c r="D173" s="9">
        <v>0</v>
      </c>
      <c r="E173" s="9">
        <v>0</v>
      </c>
      <c r="F173" s="10">
        <f t="shared" si="32"/>
        <v>2</v>
      </c>
      <c r="G173" s="17">
        <v>2</v>
      </c>
      <c r="H173" s="12">
        <v>2</v>
      </c>
      <c r="I173" s="12" t="s">
        <v>46</v>
      </c>
      <c r="J173" s="7">
        <v>502033432018</v>
      </c>
      <c r="K173" s="27" t="s">
        <v>40</v>
      </c>
      <c r="L173" s="9">
        <v>2</v>
      </c>
      <c r="M173" s="9">
        <v>0</v>
      </c>
      <c r="N173" s="9">
        <v>0</v>
      </c>
      <c r="O173" s="10">
        <f t="shared" si="34"/>
        <v>2</v>
      </c>
      <c r="P173" s="17">
        <v>2</v>
      </c>
      <c r="Q173" s="12">
        <v>2</v>
      </c>
      <c r="R173" s="12" t="s">
        <v>46</v>
      </c>
    </row>
    <row r="174" spans="1:18" ht="16.5" thickBot="1">
      <c r="A174" s="7">
        <v>502033492018</v>
      </c>
      <c r="B174" s="27" t="s">
        <v>144</v>
      </c>
      <c r="C174" s="9">
        <v>2</v>
      </c>
      <c r="D174" s="9">
        <v>0</v>
      </c>
      <c r="E174" s="9">
        <v>0</v>
      </c>
      <c r="F174" s="10">
        <f t="shared" si="32"/>
        <v>2</v>
      </c>
      <c r="G174" s="16">
        <v>2</v>
      </c>
      <c r="H174" s="12">
        <v>2</v>
      </c>
      <c r="I174" s="12" t="s">
        <v>46</v>
      </c>
      <c r="J174" s="7">
        <v>502033492018</v>
      </c>
      <c r="K174" s="27" t="s">
        <v>144</v>
      </c>
      <c r="L174" s="9">
        <v>2</v>
      </c>
      <c r="M174" s="9">
        <v>0</v>
      </c>
      <c r="N174" s="9">
        <v>0</v>
      </c>
      <c r="O174" s="10">
        <f t="shared" si="34"/>
        <v>2</v>
      </c>
      <c r="P174" s="16">
        <v>2</v>
      </c>
      <c r="Q174" s="12">
        <v>2</v>
      </c>
      <c r="R174" s="12" t="s">
        <v>46</v>
      </c>
    </row>
    <row r="175" spans="1:18" ht="16.5" thickBot="1">
      <c r="A175" s="14" t="s">
        <v>14</v>
      </c>
      <c r="B175" s="14"/>
      <c r="C175" s="15">
        <f t="shared" ref="C175:H175" si="35">SUM(C163:C174)</f>
        <v>20</v>
      </c>
      <c r="D175" s="15">
        <f t="shared" si="35"/>
        <v>11</v>
      </c>
      <c r="E175" s="15">
        <f t="shared" si="35"/>
        <v>0</v>
      </c>
      <c r="F175" s="15">
        <f t="shared" si="35"/>
        <v>31</v>
      </c>
      <c r="G175" s="15">
        <f t="shared" si="35"/>
        <v>22.5</v>
      </c>
      <c r="H175" s="28">
        <f t="shared" si="35"/>
        <v>30</v>
      </c>
      <c r="I175" s="29"/>
      <c r="J175" s="14" t="s">
        <v>14</v>
      </c>
      <c r="K175" s="14"/>
      <c r="L175" s="15">
        <f t="shared" ref="L175:Q175" si="36">SUM(L163:L174)</f>
        <v>20</v>
      </c>
      <c r="M175" s="15">
        <f t="shared" si="36"/>
        <v>11</v>
      </c>
      <c r="N175" s="15">
        <f t="shared" si="36"/>
        <v>0</v>
      </c>
      <c r="O175" s="15">
        <f t="shared" si="36"/>
        <v>31</v>
      </c>
      <c r="P175" s="15">
        <f t="shared" si="36"/>
        <v>22.5</v>
      </c>
      <c r="Q175" s="28">
        <f t="shared" si="36"/>
        <v>30</v>
      </c>
      <c r="R175" s="29"/>
    </row>
    <row r="176" spans="1:18" ht="16.5" thickBot="1">
      <c r="A176" s="89" t="s">
        <v>17</v>
      </c>
      <c r="B176" s="89"/>
      <c r="C176" s="89"/>
      <c r="D176" s="89"/>
      <c r="E176" s="89"/>
      <c r="F176" s="89"/>
      <c r="G176" s="89"/>
      <c r="H176" s="89"/>
      <c r="I176" s="89"/>
      <c r="J176" s="89" t="s">
        <v>17</v>
      </c>
      <c r="K176" s="89"/>
      <c r="L176" s="89"/>
      <c r="M176" s="89"/>
      <c r="N176" s="89"/>
      <c r="O176" s="89"/>
      <c r="P176" s="89"/>
      <c r="Q176" s="89"/>
      <c r="R176" s="89"/>
    </row>
    <row r="177" spans="1:18" ht="16.5" thickBot="1">
      <c r="A177" s="7">
        <v>502033112018</v>
      </c>
      <c r="B177" s="8" t="s">
        <v>58</v>
      </c>
      <c r="C177" s="9">
        <v>2</v>
      </c>
      <c r="D177" s="9">
        <v>0</v>
      </c>
      <c r="E177" s="9">
        <v>0</v>
      </c>
      <c r="F177" s="10">
        <f t="shared" ref="F177:F182" si="37">SUM(C177:E177)</f>
        <v>2</v>
      </c>
      <c r="G177" s="16">
        <v>2</v>
      </c>
      <c r="H177" s="9">
        <v>3</v>
      </c>
      <c r="I177" s="12" t="s">
        <v>46</v>
      </c>
      <c r="J177" s="7">
        <v>502033112018</v>
      </c>
      <c r="K177" s="8" t="s">
        <v>58</v>
      </c>
      <c r="L177" s="9">
        <v>2</v>
      </c>
      <c r="M177" s="9">
        <v>0</v>
      </c>
      <c r="N177" s="9">
        <v>0</v>
      </c>
      <c r="O177" s="10">
        <f t="shared" ref="O177:O182" si="38">SUM(L177:N177)</f>
        <v>2</v>
      </c>
      <c r="P177" s="16">
        <v>2</v>
      </c>
      <c r="Q177" s="9">
        <v>3</v>
      </c>
      <c r="R177" s="12" t="s">
        <v>46</v>
      </c>
    </row>
    <row r="178" spans="1:18" ht="32.25" thickBot="1">
      <c r="A178" s="7">
        <v>502033132006</v>
      </c>
      <c r="B178" s="8" t="s">
        <v>99</v>
      </c>
      <c r="C178" s="9">
        <v>2</v>
      </c>
      <c r="D178" s="9">
        <v>1</v>
      </c>
      <c r="E178" s="9">
        <v>0</v>
      </c>
      <c r="F178" s="10">
        <f t="shared" si="37"/>
        <v>3</v>
      </c>
      <c r="G178" s="16">
        <v>2.5</v>
      </c>
      <c r="H178" s="9">
        <v>3</v>
      </c>
      <c r="I178" s="12" t="s">
        <v>46</v>
      </c>
      <c r="J178" s="7">
        <v>502033132006</v>
      </c>
      <c r="K178" s="8" t="s">
        <v>99</v>
      </c>
      <c r="L178" s="9">
        <v>2</v>
      </c>
      <c r="M178" s="9">
        <v>1</v>
      </c>
      <c r="N178" s="9">
        <v>0</v>
      </c>
      <c r="O178" s="10">
        <f t="shared" si="38"/>
        <v>3</v>
      </c>
      <c r="P178" s="16">
        <v>2.5</v>
      </c>
      <c r="Q178" s="9">
        <v>3</v>
      </c>
      <c r="R178" s="12" t="s">
        <v>46</v>
      </c>
    </row>
    <row r="179" spans="1:18" ht="16.5" thickBot="1">
      <c r="A179" s="7">
        <v>502033142017</v>
      </c>
      <c r="B179" s="8" t="s">
        <v>100</v>
      </c>
      <c r="C179" s="9">
        <v>2</v>
      </c>
      <c r="D179" s="9">
        <v>1</v>
      </c>
      <c r="E179" s="9">
        <v>0</v>
      </c>
      <c r="F179" s="10">
        <f t="shared" si="37"/>
        <v>3</v>
      </c>
      <c r="G179" s="30">
        <v>2.5</v>
      </c>
      <c r="H179" s="9">
        <v>2</v>
      </c>
      <c r="I179" s="12" t="s">
        <v>46</v>
      </c>
      <c r="J179" s="7">
        <v>502033142017</v>
      </c>
      <c r="K179" s="8" t="s">
        <v>100</v>
      </c>
      <c r="L179" s="9">
        <v>2</v>
      </c>
      <c r="M179" s="9">
        <v>1</v>
      </c>
      <c r="N179" s="9">
        <v>0</v>
      </c>
      <c r="O179" s="10">
        <f>SUM(L179:N179)</f>
        <v>3</v>
      </c>
      <c r="P179" s="30">
        <v>2.5</v>
      </c>
      <c r="Q179" s="9">
        <v>2</v>
      </c>
      <c r="R179" s="12" t="s">
        <v>46</v>
      </c>
    </row>
    <row r="180" spans="1:18" ht="16.5" thickBot="1">
      <c r="A180" s="7">
        <v>502033502018</v>
      </c>
      <c r="B180" s="8" t="s">
        <v>275</v>
      </c>
      <c r="C180" s="9">
        <v>2</v>
      </c>
      <c r="D180" s="9">
        <v>1</v>
      </c>
      <c r="E180" s="9">
        <v>0</v>
      </c>
      <c r="F180" s="10">
        <f t="shared" si="37"/>
        <v>3</v>
      </c>
      <c r="G180" s="16">
        <v>2.5</v>
      </c>
      <c r="H180" s="9">
        <v>3</v>
      </c>
      <c r="I180" s="12" t="s">
        <v>46</v>
      </c>
      <c r="J180" s="7">
        <v>502033502018</v>
      </c>
      <c r="K180" s="8" t="s">
        <v>275</v>
      </c>
      <c r="L180" s="9">
        <v>2</v>
      </c>
      <c r="M180" s="9">
        <v>1</v>
      </c>
      <c r="N180" s="9">
        <v>0</v>
      </c>
      <c r="O180" s="10">
        <f t="shared" si="38"/>
        <v>3</v>
      </c>
      <c r="P180" s="16">
        <v>2.5</v>
      </c>
      <c r="Q180" s="9">
        <v>3</v>
      </c>
      <c r="R180" s="12" t="s">
        <v>46</v>
      </c>
    </row>
    <row r="181" spans="1:18" ht="16.5" thickBot="1">
      <c r="A181" s="7">
        <v>502033162018</v>
      </c>
      <c r="B181" s="8" t="s">
        <v>101</v>
      </c>
      <c r="C181" s="9">
        <v>1</v>
      </c>
      <c r="D181" s="9">
        <v>1</v>
      </c>
      <c r="E181" s="9">
        <v>0</v>
      </c>
      <c r="F181" s="10">
        <f t="shared" si="37"/>
        <v>2</v>
      </c>
      <c r="G181" s="16">
        <v>1.5</v>
      </c>
      <c r="H181" s="9">
        <v>2</v>
      </c>
      <c r="I181" s="12" t="s">
        <v>46</v>
      </c>
      <c r="J181" s="7">
        <v>502033162018</v>
      </c>
      <c r="K181" s="8" t="s">
        <v>101</v>
      </c>
      <c r="L181" s="9">
        <v>1</v>
      </c>
      <c r="M181" s="9">
        <v>1</v>
      </c>
      <c r="N181" s="9">
        <v>0</v>
      </c>
      <c r="O181" s="10">
        <f t="shared" si="38"/>
        <v>2</v>
      </c>
      <c r="P181" s="16">
        <v>1.5</v>
      </c>
      <c r="Q181" s="9">
        <v>2</v>
      </c>
      <c r="R181" s="12" t="s">
        <v>46</v>
      </c>
    </row>
    <row r="182" spans="1:18" ht="32.25" thickBot="1">
      <c r="A182" s="7">
        <v>502033172010</v>
      </c>
      <c r="B182" s="8" t="s">
        <v>277</v>
      </c>
      <c r="C182" s="9">
        <v>2</v>
      </c>
      <c r="D182" s="9">
        <v>2</v>
      </c>
      <c r="E182" s="9">
        <v>0</v>
      </c>
      <c r="F182" s="10">
        <f t="shared" si="37"/>
        <v>4</v>
      </c>
      <c r="G182" s="16">
        <v>3</v>
      </c>
      <c r="H182" s="9">
        <v>3</v>
      </c>
      <c r="I182" s="12" t="s">
        <v>46</v>
      </c>
      <c r="J182" s="7">
        <v>502033172010</v>
      </c>
      <c r="K182" s="8" t="s">
        <v>277</v>
      </c>
      <c r="L182" s="9">
        <v>2</v>
      </c>
      <c r="M182" s="9">
        <v>2</v>
      </c>
      <c r="N182" s="9">
        <v>0</v>
      </c>
      <c r="O182" s="10">
        <f t="shared" si="38"/>
        <v>4</v>
      </c>
      <c r="P182" s="16">
        <v>3</v>
      </c>
      <c r="Q182" s="9">
        <v>3</v>
      </c>
      <c r="R182" s="12" t="s">
        <v>46</v>
      </c>
    </row>
    <row r="183" spans="1:18" ht="16.5" thickBot="1">
      <c r="A183" s="7">
        <v>502033202012</v>
      </c>
      <c r="B183" s="8" t="s">
        <v>61</v>
      </c>
      <c r="C183" s="9" t="s">
        <v>54</v>
      </c>
      <c r="D183" s="9" t="s">
        <v>54</v>
      </c>
      <c r="E183" s="9"/>
      <c r="F183" s="17" t="s">
        <v>54</v>
      </c>
      <c r="G183" s="9"/>
      <c r="H183" s="9">
        <v>4</v>
      </c>
      <c r="I183" s="12" t="s">
        <v>46</v>
      </c>
      <c r="J183" s="7">
        <v>502033202012</v>
      </c>
      <c r="K183" s="8" t="s">
        <v>61</v>
      </c>
      <c r="L183" s="9" t="s">
        <v>54</v>
      </c>
      <c r="M183" s="9" t="s">
        <v>54</v>
      </c>
      <c r="N183" s="9"/>
      <c r="O183" s="17" t="s">
        <v>54</v>
      </c>
      <c r="P183" s="9"/>
      <c r="Q183" s="9">
        <v>4</v>
      </c>
      <c r="R183" s="12" t="s">
        <v>46</v>
      </c>
    </row>
    <row r="184" spans="1:18" ht="32.25" thickBot="1">
      <c r="A184" s="7">
        <v>502033522018</v>
      </c>
      <c r="B184" s="23" t="s">
        <v>276</v>
      </c>
      <c r="C184" s="9">
        <v>1</v>
      </c>
      <c r="D184" s="9">
        <v>3</v>
      </c>
      <c r="E184" s="9">
        <v>0</v>
      </c>
      <c r="F184" s="10">
        <f>SUM(C184:E184)</f>
        <v>4</v>
      </c>
      <c r="G184" s="16">
        <v>2.5</v>
      </c>
      <c r="H184" s="9">
        <v>2</v>
      </c>
      <c r="I184" s="12" t="s">
        <v>46</v>
      </c>
      <c r="J184" s="7">
        <v>502033522018</v>
      </c>
      <c r="K184" s="23" t="s">
        <v>276</v>
      </c>
      <c r="L184" s="9">
        <v>1</v>
      </c>
      <c r="M184" s="9">
        <v>3</v>
      </c>
      <c r="N184" s="9">
        <v>0</v>
      </c>
      <c r="O184" s="10">
        <f>SUM(L184:N184)</f>
        <v>4</v>
      </c>
      <c r="P184" s="16">
        <v>2.5</v>
      </c>
      <c r="Q184" s="9">
        <v>2</v>
      </c>
      <c r="R184" s="12" t="s">
        <v>46</v>
      </c>
    </row>
    <row r="185" spans="1:18" ht="32.25" thickBot="1">
      <c r="A185" s="7">
        <v>502033362010</v>
      </c>
      <c r="B185" s="8" t="s">
        <v>102</v>
      </c>
      <c r="C185" s="9">
        <v>1</v>
      </c>
      <c r="D185" s="9">
        <v>1</v>
      </c>
      <c r="E185" s="9">
        <v>0</v>
      </c>
      <c r="F185" s="10">
        <f>SUM(C185:E185)</f>
        <v>2</v>
      </c>
      <c r="G185" s="16">
        <v>1.5</v>
      </c>
      <c r="H185" s="16">
        <v>2</v>
      </c>
      <c r="I185" s="12" t="s">
        <v>46</v>
      </c>
      <c r="J185" s="7">
        <v>502033362010</v>
      </c>
      <c r="K185" s="8" t="s">
        <v>102</v>
      </c>
      <c r="L185" s="9">
        <v>1</v>
      </c>
      <c r="M185" s="9">
        <v>1</v>
      </c>
      <c r="N185" s="9">
        <v>0</v>
      </c>
      <c r="O185" s="10">
        <f>SUM(L185:N185)</f>
        <v>2</v>
      </c>
      <c r="P185" s="16">
        <v>1.5</v>
      </c>
      <c r="Q185" s="16">
        <v>2</v>
      </c>
      <c r="R185" s="12" t="s">
        <v>46</v>
      </c>
    </row>
    <row r="186" spans="1:18" ht="16.5" thickBot="1">
      <c r="A186" s="7">
        <v>502033302018</v>
      </c>
      <c r="B186" s="27" t="s">
        <v>45</v>
      </c>
      <c r="C186" s="9">
        <v>2</v>
      </c>
      <c r="D186" s="9">
        <v>0</v>
      </c>
      <c r="E186" s="9">
        <v>0</v>
      </c>
      <c r="F186" s="10">
        <f>SUM(C186:E186)</f>
        <v>2</v>
      </c>
      <c r="G186" s="17">
        <v>2</v>
      </c>
      <c r="H186" s="12">
        <v>2</v>
      </c>
      <c r="I186" s="12" t="s">
        <v>46</v>
      </c>
      <c r="J186" s="7">
        <v>502033302018</v>
      </c>
      <c r="K186" s="27" t="s">
        <v>45</v>
      </c>
      <c r="L186" s="9">
        <v>2</v>
      </c>
      <c r="M186" s="9">
        <v>0</v>
      </c>
      <c r="N186" s="9">
        <v>0</v>
      </c>
      <c r="O186" s="10">
        <f>SUM(L186:N186)</f>
        <v>2</v>
      </c>
      <c r="P186" s="17">
        <v>2</v>
      </c>
      <c r="Q186" s="12">
        <v>2</v>
      </c>
      <c r="R186" s="12" t="s">
        <v>46</v>
      </c>
    </row>
    <row r="187" spans="1:18" ht="32.25" thickBot="1">
      <c r="A187" s="7">
        <v>502033442018</v>
      </c>
      <c r="B187" s="27" t="s">
        <v>271</v>
      </c>
      <c r="C187" s="9">
        <v>2</v>
      </c>
      <c r="D187" s="9">
        <v>0</v>
      </c>
      <c r="E187" s="9">
        <v>0</v>
      </c>
      <c r="F187" s="10">
        <f>SUM(C187:E187)</f>
        <v>2</v>
      </c>
      <c r="G187" s="16">
        <v>2</v>
      </c>
      <c r="H187" s="12">
        <v>2</v>
      </c>
      <c r="I187" s="12" t="s">
        <v>46</v>
      </c>
      <c r="J187" s="7">
        <v>502033442018</v>
      </c>
      <c r="K187" s="27" t="s">
        <v>271</v>
      </c>
      <c r="L187" s="9">
        <v>2</v>
      </c>
      <c r="M187" s="9">
        <v>0</v>
      </c>
      <c r="N187" s="9">
        <v>0</v>
      </c>
      <c r="O187" s="10">
        <f>SUM(L187:N187)</f>
        <v>2</v>
      </c>
      <c r="P187" s="16">
        <v>2</v>
      </c>
      <c r="Q187" s="12">
        <v>2</v>
      </c>
      <c r="R187" s="12" t="s">
        <v>46</v>
      </c>
    </row>
    <row r="188" spans="1:18" ht="16.5" thickBot="1">
      <c r="A188" s="7" t="s">
        <v>76</v>
      </c>
      <c r="B188" s="8" t="s">
        <v>79</v>
      </c>
      <c r="C188" s="9">
        <v>2</v>
      </c>
      <c r="D188" s="9">
        <v>0</v>
      </c>
      <c r="E188" s="12">
        <v>0</v>
      </c>
      <c r="F188" s="10">
        <f>SUM(C188:E188)</f>
        <v>2</v>
      </c>
      <c r="G188" s="9">
        <v>2</v>
      </c>
      <c r="H188" s="12">
        <v>2</v>
      </c>
      <c r="I188" s="12" t="s">
        <v>47</v>
      </c>
      <c r="J188" s="7" t="s">
        <v>76</v>
      </c>
      <c r="K188" s="8" t="s">
        <v>79</v>
      </c>
      <c r="L188" s="9">
        <v>2</v>
      </c>
      <c r="M188" s="9">
        <v>0</v>
      </c>
      <c r="N188" s="12">
        <v>0</v>
      </c>
      <c r="O188" s="10">
        <f>SUM(L188:N188)</f>
        <v>2</v>
      </c>
      <c r="P188" s="9">
        <v>2</v>
      </c>
      <c r="Q188" s="12">
        <v>2</v>
      </c>
      <c r="R188" s="12" t="s">
        <v>47</v>
      </c>
    </row>
    <row r="189" spans="1:18" ht="16.5" thickBot="1">
      <c r="A189" s="14" t="s">
        <v>14</v>
      </c>
      <c r="B189" s="14"/>
      <c r="C189" s="15">
        <f t="shared" ref="C189:H189" si="39">SUM(C177:C188)</f>
        <v>19</v>
      </c>
      <c r="D189" s="15">
        <f t="shared" si="39"/>
        <v>10</v>
      </c>
      <c r="E189" s="15">
        <f t="shared" si="39"/>
        <v>0</v>
      </c>
      <c r="F189" s="15">
        <f t="shared" si="39"/>
        <v>29</v>
      </c>
      <c r="G189" s="15">
        <f t="shared" si="39"/>
        <v>24</v>
      </c>
      <c r="H189" s="28">
        <f t="shared" si="39"/>
        <v>30</v>
      </c>
      <c r="I189" s="29"/>
      <c r="J189" s="14" t="s">
        <v>14</v>
      </c>
      <c r="K189" s="14"/>
      <c r="L189" s="15">
        <f t="shared" ref="L189:Q189" si="40">SUM(L177:L188)</f>
        <v>19</v>
      </c>
      <c r="M189" s="15">
        <f t="shared" si="40"/>
        <v>10</v>
      </c>
      <c r="N189" s="15">
        <f t="shared" si="40"/>
        <v>0</v>
      </c>
      <c r="O189" s="15">
        <f t="shared" si="40"/>
        <v>29</v>
      </c>
      <c r="P189" s="15">
        <f t="shared" si="40"/>
        <v>24</v>
      </c>
      <c r="Q189" s="28">
        <f t="shared" si="40"/>
        <v>30</v>
      </c>
      <c r="R189" s="29"/>
    </row>
    <row r="190" spans="1:18" ht="16.5" thickBot="1">
      <c r="A190" s="89" t="s">
        <v>18</v>
      </c>
      <c r="B190" s="89"/>
      <c r="C190" s="89"/>
      <c r="D190" s="89"/>
      <c r="E190" s="89"/>
      <c r="F190" s="89"/>
      <c r="G190" s="89"/>
      <c r="H190" s="89"/>
      <c r="I190" s="89"/>
      <c r="J190" s="89" t="s">
        <v>18</v>
      </c>
      <c r="K190" s="89"/>
      <c r="L190" s="89"/>
      <c r="M190" s="89"/>
      <c r="N190" s="89"/>
      <c r="O190" s="89"/>
      <c r="P190" s="89"/>
      <c r="Q190" s="89"/>
      <c r="R190" s="89"/>
    </row>
    <row r="191" spans="1:18" ht="32.25" thickBot="1">
      <c r="A191" s="7">
        <v>502034032018</v>
      </c>
      <c r="B191" s="8" t="s">
        <v>103</v>
      </c>
      <c r="C191" s="9">
        <v>1</v>
      </c>
      <c r="D191" s="9">
        <v>1</v>
      </c>
      <c r="E191" s="9">
        <v>0</v>
      </c>
      <c r="F191" s="10">
        <f>SUM(C191:E191)</f>
        <v>2</v>
      </c>
      <c r="G191" s="13">
        <v>1.5</v>
      </c>
      <c r="H191" s="12">
        <v>4</v>
      </c>
      <c r="I191" s="12" t="s">
        <v>46</v>
      </c>
      <c r="J191" s="7">
        <v>502034032018</v>
      </c>
      <c r="K191" s="8" t="s">
        <v>103</v>
      </c>
      <c r="L191" s="9">
        <v>1</v>
      </c>
      <c r="M191" s="9">
        <v>1</v>
      </c>
      <c r="N191" s="9">
        <v>0</v>
      </c>
      <c r="O191" s="10">
        <f>SUM(L191:N191)</f>
        <v>2</v>
      </c>
      <c r="P191" s="13">
        <v>1.5</v>
      </c>
      <c r="Q191" s="12">
        <v>4</v>
      </c>
      <c r="R191" s="12" t="s">
        <v>46</v>
      </c>
    </row>
    <row r="192" spans="1:18" ht="16.5" thickBot="1">
      <c r="A192" s="7">
        <v>502034061994</v>
      </c>
      <c r="B192" s="8" t="s">
        <v>104</v>
      </c>
      <c r="C192" s="9">
        <v>1</v>
      </c>
      <c r="D192" s="9">
        <v>1</v>
      </c>
      <c r="E192" s="9">
        <v>0</v>
      </c>
      <c r="F192" s="10">
        <f>SUM(C192:E192)</f>
        <v>2</v>
      </c>
      <c r="G192" s="13">
        <v>1.5</v>
      </c>
      <c r="H192" s="12">
        <v>3</v>
      </c>
      <c r="I192" s="12" t="s">
        <v>46</v>
      </c>
      <c r="J192" s="7">
        <v>502034061994</v>
      </c>
      <c r="K192" s="8" t="s">
        <v>104</v>
      </c>
      <c r="L192" s="9">
        <v>1</v>
      </c>
      <c r="M192" s="9">
        <v>1</v>
      </c>
      <c r="N192" s="9">
        <v>0</v>
      </c>
      <c r="O192" s="10">
        <f>SUM(L192:N192)</f>
        <v>2</v>
      </c>
      <c r="P192" s="13">
        <v>1.5</v>
      </c>
      <c r="Q192" s="12">
        <v>3</v>
      </c>
      <c r="R192" s="12" t="s">
        <v>46</v>
      </c>
    </row>
    <row r="193" spans="1:18" ht="16.5" thickBot="1">
      <c r="A193" s="7">
        <v>502034181998</v>
      </c>
      <c r="B193" s="8" t="s">
        <v>66</v>
      </c>
      <c r="C193" s="9">
        <v>0</v>
      </c>
      <c r="D193" s="9">
        <v>2</v>
      </c>
      <c r="E193" s="9">
        <v>0</v>
      </c>
      <c r="F193" s="10">
        <v>2</v>
      </c>
      <c r="G193" s="11">
        <v>2</v>
      </c>
      <c r="H193" s="12">
        <v>4</v>
      </c>
      <c r="I193" s="12" t="s">
        <v>46</v>
      </c>
      <c r="J193" s="7">
        <v>502034181998</v>
      </c>
      <c r="K193" s="8" t="s">
        <v>66</v>
      </c>
      <c r="L193" s="9">
        <v>0</v>
      </c>
      <c r="M193" s="9">
        <v>2</v>
      </c>
      <c r="N193" s="9">
        <v>0</v>
      </c>
      <c r="O193" s="10">
        <v>2</v>
      </c>
      <c r="P193" s="11">
        <v>2</v>
      </c>
      <c r="Q193" s="12">
        <v>4</v>
      </c>
      <c r="R193" s="12" t="s">
        <v>46</v>
      </c>
    </row>
    <row r="194" spans="1:18" ht="16.5" thickBot="1">
      <c r="A194" s="7">
        <v>502034272005</v>
      </c>
      <c r="B194" s="27" t="s">
        <v>68</v>
      </c>
      <c r="C194" s="9">
        <v>0</v>
      </c>
      <c r="D194" s="9">
        <v>1</v>
      </c>
      <c r="E194" s="9">
        <v>0</v>
      </c>
      <c r="F194" s="10">
        <f t="shared" ref="F194:F202" si="41">SUM(C194:E194)</f>
        <v>1</v>
      </c>
      <c r="G194" s="11">
        <v>1</v>
      </c>
      <c r="H194" s="12">
        <v>3</v>
      </c>
      <c r="I194" s="12" t="s">
        <v>46</v>
      </c>
      <c r="J194" s="7">
        <v>502034272005</v>
      </c>
      <c r="K194" s="27" t="s">
        <v>68</v>
      </c>
      <c r="L194" s="9">
        <v>0</v>
      </c>
      <c r="M194" s="9">
        <v>1</v>
      </c>
      <c r="N194" s="9">
        <v>0</v>
      </c>
      <c r="O194" s="10">
        <f t="shared" ref="O194:O202" si="42">SUM(L194:N194)</f>
        <v>1</v>
      </c>
      <c r="P194" s="11">
        <v>1</v>
      </c>
      <c r="Q194" s="12">
        <v>3</v>
      </c>
      <c r="R194" s="12" t="s">
        <v>46</v>
      </c>
    </row>
    <row r="195" spans="1:18" ht="32.25" thickBot="1">
      <c r="A195" s="7">
        <v>502034552013</v>
      </c>
      <c r="B195" s="8" t="s">
        <v>105</v>
      </c>
      <c r="C195" s="9">
        <v>1</v>
      </c>
      <c r="D195" s="9">
        <v>2</v>
      </c>
      <c r="E195" s="9">
        <v>0</v>
      </c>
      <c r="F195" s="10">
        <f t="shared" si="41"/>
        <v>3</v>
      </c>
      <c r="G195" s="11">
        <v>2</v>
      </c>
      <c r="H195" s="12">
        <v>4</v>
      </c>
      <c r="I195" s="12" t="s">
        <v>46</v>
      </c>
      <c r="J195" s="7">
        <v>502034552013</v>
      </c>
      <c r="K195" s="8" t="s">
        <v>105</v>
      </c>
      <c r="L195" s="9">
        <v>1</v>
      </c>
      <c r="M195" s="9">
        <v>2</v>
      </c>
      <c r="N195" s="9">
        <v>0</v>
      </c>
      <c r="O195" s="10">
        <f t="shared" si="42"/>
        <v>3</v>
      </c>
      <c r="P195" s="11">
        <v>2</v>
      </c>
      <c r="Q195" s="12">
        <v>4</v>
      </c>
      <c r="R195" s="12" t="s">
        <v>46</v>
      </c>
    </row>
    <row r="196" spans="1:18" ht="16.5" thickBot="1">
      <c r="A196" s="7">
        <v>502038472010</v>
      </c>
      <c r="B196" s="8" t="s">
        <v>67</v>
      </c>
      <c r="C196" s="9">
        <v>0</v>
      </c>
      <c r="D196" s="9">
        <v>4</v>
      </c>
      <c r="E196" s="9">
        <v>0</v>
      </c>
      <c r="F196" s="10">
        <f t="shared" si="41"/>
        <v>4</v>
      </c>
      <c r="G196" s="11">
        <v>4</v>
      </c>
      <c r="H196" s="12">
        <v>8</v>
      </c>
      <c r="I196" s="12" t="s">
        <v>46</v>
      </c>
      <c r="J196" s="7">
        <v>502038472010</v>
      </c>
      <c r="K196" s="8" t="s">
        <v>67</v>
      </c>
      <c r="L196" s="9">
        <v>0</v>
      </c>
      <c r="M196" s="9">
        <v>4</v>
      </c>
      <c r="N196" s="9">
        <v>0</v>
      </c>
      <c r="O196" s="10">
        <f t="shared" si="42"/>
        <v>4</v>
      </c>
      <c r="P196" s="11">
        <v>4</v>
      </c>
      <c r="Q196" s="12">
        <v>8</v>
      </c>
      <c r="R196" s="12" t="s">
        <v>46</v>
      </c>
    </row>
    <row r="197" spans="1:18" ht="16.5" thickBot="1">
      <c r="A197" s="7">
        <v>502034572018</v>
      </c>
      <c r="B197" s="27" t="s">
        <v>151</v>
      </c>
      <c r="C197" s="9">
        <v>2</v>
      </c>
      <c r="D197" s="9">
        <v>0</v>
      </c>
      <c r="E197" s="9">
        <v>0</v>
      </c>
      <c r="F197" s="10">
        <f t="shared" si="41"/>
        <v>2</v>
      </c>
      <c r="G197" s="16">
        <v>2</v>
      </c>
      <c r="H197" s="12">
        <v>2</v>
      </c>
      <c r="I197" s="12" t="s">
        <v>46</v>
      </c>
      <c r="J197" s="7">
        <v>502034572018</v>
      </c>
      <c r="K197" s="27" t="s">
        <v>151</v>
      </c>
      <c r="L197" s="9">
        <v>2</v>
      </c>
      <c r="M197" s="9">
        <v>0</v>
      </c>
      <c r="N197" s="9">
        <v>0</v>
      </c>
      <c r="O197" s="10">
        <f t="shared" si="42"/>
        <v>2</v>
      </c>
      <c r="P197" s="16">
        <v>2</v>
      </c>
      <c r="Q197" s="12">
        <v>2</v>
      </c>
      <c r="R197" s="12" t="s">
        <v>46</v>
      </c>
    </row>
    <row r="198" spans="1:18" ht="16.5" thickBot="1">
      <c r="A198" s="7">
        <v>502034592018</v>
      </c>
      <c r="B198" s="8" t="s">
        <v>273</v>
      </c>
      <c r="C198" s="9">
        <v>2</v>
      </c>
      <c r="D198" s="9">
        <v>0</v>
      </c>
      <c r="E198" s="9">
        <v>0</v>
      </c>
      <c r="F198" s="10">
        <f t="shared" si="41"/>
        <v>2</v>
      </c>
      <c r="G198" s="30">
        <v>2</v>
      </c>
      <c r="H198" s="12">
        <v>2</v>
      </c>
      <c r="I198" s="12" t="s">
        <v>46</v>
      </c>
      <c r="J198" s="7">
        <v>502034592018</v>
      </c>
      <c r="K198" s="8" t="s">
        <v>273</v>
      </c>
      <c r="L198" s="9">
        <v>2</v>
      </c>
      <c r="M198" s="9">
        <v>0</v>
      </c>
      <c r="N198" s="9">
        <v>0</v>
      </c>
      <c r="O198" s="10">
        <f t="shared" si="42"/>
        <v>2</v>
      </c>
      <c r="P198" s="30">
        <v>2</v>
      </c>
      <c r="Q198" s="12">
        <v>2</v>
      </c>
      <c r="R198" s="12" t="s">
        <v>46</v>
      </c>
    </row>
    <row r="199" spans="1:18" ht="16.5" thickBot="1">
      <c r="A199" s="7">
        <v>502034612018</v>
      </c>
      <c r="B199" s="8" t="s">
        <v>272</v>
      </c>
      <c r="C199" s="9">
        <v>2</v>
      </c>
      <c r="D199" s="9">
        <v>0</v>
      </c>
      <c r="E199" s="9">
        <v>0</v>
      </c>
      <c r="F199" s="10">
        <f t="shared" si="41"/>
        <v>2</v>
      </c>
      <c r="G199" s="30">
        <v>2</v>
      </c>
      <c r="H199" s="12">
        <v>2</v>
      </c>
      <c r="I199" s="12" t="s">
        <v>46</v>
      </c>
      <c r="J199" s="7">
        <v>502034612018</v>
      </c>
      <c r="K199" s="8" t="s">
        <v>272</v>
      </c>
      <c r="L199" s="9">
        <v>2</v>
      </c>
      <c r="M199" s="9">
        <v>0</v>
      </c>
      <c r="N199" s="9">
        <v>0</v>
      </c>
      <c r="O199" s="10">
        <f t="shared" si="42"/>
        <v>2</v>
      </c>
      <c r="P199" s="30">
        <v>2</v>
      </c>
      <c r="Q199" s="12">
        <v>2</v>
      </c>
      <c r="R199" s="12" t="s">
        <v>46</v>
      </c>
    </row>
    <row r="200" spans="1:18" ht="16.5" thickBot="1">
      <c r="A200" s="7">
        <v>502034632018</v>
      </c>
      <c r="B200" s="8" t="s">
        <v>288</v>
      </c>
      <c r="C200" s="9">
        <v>2</v>
      </c>
      <c r="D200" s="9">
        <v>0</v>
      </c>
      <c r="E200" s="9">
        <v>0</v>
      </c>
      <c r="F200" s="10">
        <f t="shared" si="41"/>
        <v>2</v>
      </c>
      <c r="G200" s="30">
        <v>2</v>
      </c>
      <c r="H200" s="12">
        <v>2</v>
      </c>
      <c r="I200" s="12" t="s">
        <v>46</v>
      </c>
      <c r="J200" s="7">
        <v>502034632018</v>
      </c>
      <c r="K200" s="8" t="s">
        <v>288</v>
      </c>
      <c r="L200" s="9">
        <v>2</v>
      </c>
      <c r="M200" s="9">
        <v>0</v>
      </c>
      <c r="N200" s="9">
        <v>0</v>
      </c>
      <c r="O200" s="10">
        <f t="shared" si="42"/>
        <v>2</v>
      </c>
      <c r="P200" s="30">
        <v>2</v>
      </c>
      <c r="Q200" s="12">
        <v>2</v>
      </c>
      <c r="R200" s="12" t="s">
        <v>46</v>
      </c>
    </row>
    <row r="201" spans="1:18" ht="16.5" thickBot="1">
      <c r="A201" s="7" t="s">
        <v>77</v>
      </c>
      <c r="B201" s="8" t="s">
        <v>78</v>
      </c>
      <c r="C201" s="9">
        <v>2</v>
      </c>
      <c r="D201" s="9">
        <v>0</v>
      </c>
      <c r="E201" s="12">
        <v>0</v>
      </c>
      <c r="F201" s="10">
        <f t="shared" si="41"/>
        <v>2</v>
      </c>
      <c r="G201" s="9">
        <v>2</v>
      </c>
      <c r="H201" s="12">
        <v>2</v>
      </c>
      <c r="I201" s="12" t="s">
        <v>47</v>
      </c>
      <c r="J201" s="7" t="s">
        <v>77</v>
      </c>
      <c r="K201" s="8" t="s">
        <v>78</v>
      </c>
      <c r="L201" s="9">
        <v>2</v>
      </c>
      <c r="M201" s="9">
        <v>0</v>
      </c>
      <c r="N201" s="12">
        <v>0</v>
      </c>
      <c r="O201" s="10">
        <f t="shared" si="42"/>
        <v>2</v>
      </c>
      <c r="P201" s="9">
        <v>2</v>
      </c>
      <c r="Q201" s="12">
        <v>2</v>
      </c>
      <c r="R201" s="12" t="s">
        <v>47</v>
      </c>
    </row>
    <row r="202" spans="1:18" ht="16.5" thickBot="1">
      <c r="A202" s="7" t="s">
        <v>76</v>
      </c>
      <c r="B202" s="8" t="s">
        <v>79</v>
      </c>
      <c r="C202" s="9">
        <v>2</v>
      </c>
      <c r="D202" s="9">
        <v>0</v>
      </c>
      <c r="E202" s="12">
        <v>0</v>
      </c>
      <c r="F202" s="10">
        <f t="shared" si="41"/>
        <v>2</v>
      </c>
      <c r="G202" s="9">
        <v>2</v>
      </c>
      <c r="H202" s="12">
        <v>2</v>
      </c>
      <c r="I202" s="12" t="s">
        <v>47</v>
      </c>
      <c r="J202" s="7" t="s">
        <v>76</v>
      </c>
      <c r="K202" s="8" t="s">
        <v>79</v>
      </c>
      <c r="L202" s="9">
        <v>2</v>
      </c>
      <c r="M202" s="9">
        <v>0</v>
      </c>
      <c r="N202" s="12">
        <v>0</v>
      </c>
      <c r="O202" s="10">
        <f t="shared" si="42"/>
        <v>2</v>
      </c>
      <c r="P202" s="9">
        <v>2</v>
      </c>
      <c r="Q202" s="12">
        <v>2</v>
      </c>
      <c r="R202" s="12" t="s">
        <v>47</v>
      </c>
    </row>
    <row r="203" spans="1:18" ht="16.5" thickBot="1">
      <c r="A203" s="14" t="s">
        <v>14</v>
      </c>
      <c r="B203" s="14"/>
      <c r="C203" s="15">
        <f>SUM(C191:C202)</f>
        <v>15</v>
      </c>
      <c r="D203" s="15">
        <f>SUM(D191:D202)-4</f>
        <v>7</v>
      </c>
      <c r="E203" s="15">
        <f>SUM(E191:E202)</f>
        <v>0</v>
      </c>
      <c r="F203" s="31">
        <f>SUM(F191:F202)-4</f>
        <v>22</v>
      </c>
      <c r="G203" s="32">
        <f>SUM(G191:G202)-4</f>
        <v>20</v>
      </c>
      <c r="H203" s="28">
        <f>SUM(H191:H202)-8</f>
        <v>30</v>
      </c>
      <c r="I203" s="14"/>
      <c r="J203" s="14" t="s">
        <v>14</v>
      </c>
      <c r="K203" s="14"/>
      <c r="L203" s="15">
        <f>SUM(L191:L202)</f>
        <v>15</v>
      </c>
      <c r="M203" s="15">
        <f>SUM(M191:M202)-4</f>
        <v>7</v>
      </c>
      <c r="N203" s="15">
        <f>SUM(N191:N202)</f>
        <v>0</v>
      </c>
      <c r="O203" s="31">
        <f>SUM(O191:O202)-4</f>
        <v>22</v>
      </c>
      <c r="P203" s="32">
        <f>SUM(P191:P202)-4</f>
        <v>20</v>
      </c>
      <c r="Q203" s="28">
        <f>SUM(Q191:Q202)-8</f>
        <v>30</v>
      </c>
      <c r="R203" s="14"/>
    </row>
    <row r="204" spans="1:18" ht="16.5" thickBot="1">
      <c r="A204" s="89" t="s">
        <v>19</v>
      </c>
      <c r="B204" s="89"/>
      <c r="C204" s="89"/>
      <c r="D204" s="89"/>
      <c r="E204" s="89"/>
      <c r="F204" s="89"/>
      <c r="G204" s="89"/>
      <c r="H204" s="89"/>
      <c r="I204" s="89"/>
      <c r="J204" s="89" t="s">
        <v>19</v>
      </c>
      <c r="K204" s="89"/>
      <c r="L204" s="89"/>
      <c r="M204" s="89"/>
      <c r="N204" s="89"/>
      <c r="O204" s="89"/>
      <c r="P204" s="89"/>
      <c r="Q204" s="89"/>
      <c r="R204" s="89"/>
    </row>
    <row r="205" spans="1:18" ht="16.5" thickBot="1">
      <c r="A205" s="7">
        <v>502034011998</v>
      </c>
      <c r="B205" s="8" t="s">
        <v>69</v>
      </c>
      <c r="C205" s="9">
        <v>2</v>
      </c>
      <c r="D205" s="9">
        <v>0</v>
      </c>
      <c r="E205" s="9">
        <v>0</v>
      </c>
      <c r="F205" s="10">
        <f>SUM(C205:E205)</f>
        <v>2</v>
      </c>
      <c r="G205" s="12">
        <v>2</v>
      </c>
      <c r="H205" s="12">
        <v>4</v>
      </c>
      <c r="I205" s="12" t="s">
        <v>46</v>
      </c>
      <c r="J205" s="7">
        <v>502034011998</v>
      </c>
      <c r="K205" s="8" t="s">
        <v>69</v>
      </c>
      <c r="L205" s="9">
        <v>2</v>
      </c>
      <c r="M205" s="9">
        <v>0</v>
      </c>
      <c r="N205" s="9">
        <v>0</v>
      </c>
      <c r="O205" s="10">
        <f>SUM(L205:N205)</f>
        <v>2</v>
      </c>
      <c r="P205" s="12">
        <v>2</v>
      </c>
      <c r="Q205" s="12">
        <v>4</v>
      </c>
      <c r="R205" s="12" t="s">
        <v>46</v>
      </c>
    </row>
    <row r="206" spans="1:18" ht="32.25" thickBot="1">
      <c r="A206" s="7">
        <v>502034142018</v>
      </c>
      <c r="B206" s="8" t="s">
        <v>107</v>
      </c>
      <c r="C206" s="9">
        <v>1</v>
      </c>
      <c r="D206" s="9">
        <v>1</v>
      </c>
      <c r="E206" s="9">
        <v>0</v>
      </c>
      <c r="F206" s="10">
        <f>SUM(C206:E206)</f>
        <v>2</v>
      </c>
      <c r="G206" s="12">
        <v>1.5</v>
      </c>
      <c r="H206" s="9">
        <v>3</v>
      </c>
      <c r="I206" s="12" t="s">
        <v>46</v>
      </c>
      <c r="J206" s="7">
        <v>502034142018</v>
      </c>
      <c r="K206" s="8" t="s">
        <v>107</v>
      </c>
      <c r="L206" s="9">
        <v>1</v>
      </c>
      <c r="M206" s="9">
        <v>1</v>
      </c>
      <c r="N206" s="9">
        <v>0</v>
      </c>
      <c r="O206" s="10">
        <f>SUM(L206:N206)</f>
        <v>2</v>
      </c>
      <c r="P206" s="12">
        <v>1.5</v>
      </c>
      <c r="Q206" s="9">
        <v>3</v>
      </c>
      <c r="R206" s="12" t="s">
        <v>46</v>
      </c>
    </row>
    <row r="207" spans="1:18" ht="16.5" thickBot="1">
      <c r="A207" s="7">
        <v>502034181998</v>
      </c>
      <c r="B207" s="8" t="s">
        <v>66</v>
      </c>
      <c r="C207" s="9">
        <v>0</v>
      </c>
      <c r="D207" s="9">
        <v>2</v>
      </c>
      <c r="E207" s="9">
        <v>0</v>
      </c>
      <c r="F207" s="10">
        <v>2</v>
      </c>
      <c r="G207" s="11">
        <v>2</v>
      </c>
      <c r="H207" s="12">
        <v>4</v>
      </c>
      <c r="I207" s="12" t="s">
        <v>46</v>
      </c>
      <c r="J207" s="7">
        <v>502034181998</v>
      </c>
      <c r="K207" s="8" t="s">
        <v>66</v>
      </c>
      <c r="L207" s="9">
        <v>0</v>
      </c>
      <c r="M207" s="9">
        <v>2</v>
      </c>
      <c r="N207" s="9">
        <v>0</v>
      </c>
      <c r="O207" s="10">
        <v>2</v>
      </c>
      <c r="P207" s="11">
        <v>2</v>
      </c>
      <c r="Q207" s="12">
        <v>4</v>
      </c>
      <c r="R207" s="12" t="s">
        <v>46</v>
      </c>
    </row>
    <row r="208" spans="1:18" ht="16.5" thickBot="1">
      <c r="A208" s="7">
        <v>502034222000</v>
      </c>
      <c r="B208" s="8" t="s">
        <v>72</v>
      </c>
      <c r="C208" s="9">
        <v>2</v>
      </c>
      <c r="D208" s="9">
        <v>0</v>
      </c>
      <c r="E208" s="9">
        <v>0</v>
      </c>
      <c r="F208" s="10">
        <f>SUM(C208:E208)</f>
        <v>2</v>
      </c>
      <c r="G208" s="12">
        <v>2</v>
      </c>
      <c r="H208" s="12">
        <v>3</v>
      </c>
      <c r="I208" s="12" t="s">
        <v>46</v>
      </c>
      <c r="J208" s="7">
        <v>502034222000</v>
      </c>
      <c r="K208" s="8" t="s">
        <v>72</v>
      </c>
      <c r="L208" s="9">
        <v>2</v>
      </c>
      <c r="M208" s="9">
        <v>0</v>
      </c>
      <c r="N208" s="9">
        <v>0</v>
      </c>
      <c r="O208" s="10">
        <f>SUM(L208:N208)</f>
        <v>2</v>
      </c>
      <c r="P208" s="12">
        <v>2</v>
      </c>
      <c r="Q208" s="12">
        <v>3</v>
      </c>
      <c r="R208" s="12" t="s">
        <v>46</v>
      </c>
    </row>
    <row r="209" spans="1:18" ht="32.25" thickBot="1">
      <c r="A209" s="7">
        <v>502034322013</v>
      </c>
      <c r="B209" s="8" t="s">
        <v>106</v>
      </c>
      <c r="C209" s="9">
        <v>1</v>
      </c>
      <c r="D209" s="9">
        <v>2</v>
      </c>
      <c r="E209" s="9">
        <v>0</v>
      </c>
      <c r="F209" s="10">
        <f>SUM(C209:E209)</f>
        <v>3</v>
      </c>
      <c r="G209" s="11">
        <v>2</v>
      </c>
      <c r="H209" s="9">
        <v>4</v>
      </c>
      <c r="I209" s="12" t="s">
        <v>46</v>
      </c>
      <c r="J209" s="7">
        <v>502034322013</v>
      </c>
      <c r="K209" s="8" t="s">
        <v>106</v>
      </c>
      <c r="L209" s="9">
        <v>1</v>
      </c>
      <c r="M209" s="9">
        <v>2</v>
      </c>
      <c r="N209" s="9">
        <v>0</v>
      </c>
      <c r="O209" s="10">
        <f>SUM(L209:N209)</f>
        <v>3</v>
      </c>
      <c r="P209" s="11">
        <v>2</v>
      </c>
      <c r="Q209" s="9">
        <v>4</v>
      </c>
      <c r="R209" s="12" t="s">
        <v>46</v>
      </c>
    </row>
    <row r="210" spans="1:18" ht="16.5" thickBot="1">
      <c r="A210" s="7">
        <v>502038002010</v>
      </c>
      <c r="B210" s="8" t="s">
        <v>67</v>
      </c>
      <c r="C210" s="9">
        <v>0</v>
      </c>
      <c r="D210" s="9">
        <v>4</v>
      </c>
      <c r="E210" s="9">
        <v>0</v>
      </c>
      <c r="F210" s="10">
        <f>SUM(C210:E210)</f>
        <v>4</v>
      </c>
      <c r="G210" s="9">
        <v>4</v>
      </c>
      <c r="H210" s="12">
        <v>8</v>
      </c>
      <c r="I210" s="12" t="s">
        <v>46</v>
      </c>
      <c r="J210" s="7">
        <v>502038002010</v>
      </c>
      <c r="K210" s="8" t="s">
        <v>67</v>
      </c>
      <c r="L210" s="9">
        <v>0</v>
      </c>
      <c r="M210" s="9">
        <v>4</v>
      </c>
      <c r="N210" s="9">
        <v>0</v>
      </c>
      <c r="O210" s="10">
        <f>SUM(L210:N210)</f>
        <v>4</v>
      </c>
      <c r="P210" s="9">
        <v>4</v>
      </c>
      <c r="Q210" s="12">
        <v>8</v>
      </c>
      <c r="R210" s="12" t="s">
        <v>46</v>
      </c>
    </row>
    <row r="211" spans="1:18" ht="16.5" thickBot="1">
      <c r="A211" s="7" t="s">
        <v>77</v>
      </c>
      <c r="B211" s="8" t="s">
        <v>78</v>
      </c>
      <c r="C211" s="9">
        <v>2</v>
      </c>
      <c r="D211" s="9">
        <v>0</v>
      </c>
      <c r="E211" s="9">
        <v>0</v>
      </c>
      <c r="F211" s="10">
        <v>2</v>
      </c>
      <c r="G211" s="9">
        <v>2</v>
      </c>
      <c r="H211" s="12">
        <v>2</v>
      </c>
      <c r="I211" s="12" t="s">
        <v>47</v>
      </c>
      <c r="J211" s="7" t="s">
        <v>77</v>
      </c>
      <c r="K211" s="8" t="s">
        <v>78</v>
      </c>
      <c r="L211" s="9">
        <v>2</v>
      </c>
      <c r="M211" s="9">
        <v>0</v>
      </c>
      <c r="N211" s="9">
        <v>0</v>
      </c>
      <c r="O211" s="10">
        <v>2</v>
      </c>
      <c r="P211" s="9">
        <v>2</v>
      </c>
      <c r="Q211" s="12">
        <v>2</v>
      </c>
      <c r="R211" s="12" t="s">
        <v>47</v>
      </c>
    </row>
    <row r="212" spans="1:18" ht="16.5" thickBot="1">
      <c r="A212" s="7" t="s">
        <v>76</v>
      </c>
      <c r="B212" s="8" t="s">
        <v>79</v>
      </c>
      <c r="C212" s="9">
        <v>2</v>
      </c>
      <c r="D212" s="9">
        <v>0</v>
      </c>
      <c r="E212" s="9">
        <v>0</v>
      </c>
      <c r="F212" s="10">
        <f>SUM(C212:E212)</f>
        <v>2</v>
      </c>
      <c r="G212" s="9">
        <v>2</v>
      </c>
      <c r="H212" s="12">
        <v>2</v>
      </c>
      <c r="I212" s="12" t="s">
        <v>47</v>
      </c>
      <c r="J212" s="7" t="s">
        <v>76</v>
      </c>
      <c r="K212" s="8" t="s">
        <v>79</v>
      </c>
      <c r="L212" s="9">
        <v>2</v>
      </c>
      <c r="M212" s="9">
        <v>0</v>
      </c>
      <c r="N212" s="9">
        <v>0</v>
      </c>
      <c r="O212" s="10">
        <f>SUM(L212:N212)</f>
        <v>2</v>
      </c>
      <c r="P212" s="9">
        <v>2</v>
      </c>
      <c r="Q212" s="12">
        <v>2</v>
      </c>
      <c r="R212" s="12" t="s">
        <v>47</v>
      </c>
    </row>
    <row r="213" spans="1:18" ht="16.5" thickBot="1">
      <c r="A213" s="25" t="s">
        <v>305</v>
      </c>
      <c r="B213" s="8" t="s">
        <v>80</v>
      </c>
      <c r="C213" s="9">
        <v>2</v>
      </c>
      <c r="D213" s="9">
        <v>0</v>
      </c>
      <c r="E213" s="9">
        <v>0</v>
      </c>
      <c r="F213" s="10">
        <f>SUM(C213:E213)</f>
        <v>2</v>
      </c>
      <c r="G213" s="9">
        <v>2</v>
      </c>
      <c r="H213" s="12">
        <v>4</v>
      </c>
      <c r="I213" s="12" t="s">
        <v>46</v>
      </c>
      <c r="J213" s="25" t="s">
        <v>305</v>
      </c>
      <c r="K213" s="8" t="s">
        <v>80</v>
      </c>
      <c r="L213" s="9">
        <v>2</v>
      </c>
      <c r="M213" s="9">
        <v>0</v>
      </c>
      <c r="N213" s="9">
        <v>0</v>
      </c>
      <c r="O213" s="10">
        <f>SUM(L213:N213)</f>
        <v>2</v>
      </c>
      <c r="P213" s="9">
        <v>2</v>
      </c>
      <c r="Q213" s="12">
        <v>4</v>
      </c>
      <c r="R213" s="12" t="s">
        <v>46</v>
      </c>
    </row>
    <row r="214" spans="1:18" ht="16.5" thickBot="1">
      <c r="A214" s="7">
        <v>502034382018</v>
      </c>
      <c r="B214" s="27" t="s">
        <v>153</v>
      </c>
      <c r="C214" s="9">
        <v>2</v>
      </c>
      <c r="D214" s="9">
        <v>0</v>
      </c>
      <c r="E214" s="9">
        <v>0</v>
      </c>
      <c r="F214" s="10">
        <v>2</v>
      </c>
      <c r="G214" s="16">
        <v>2</v>
      </c>
      <c r="H214" s="12">
        <v>2</v>
      </c>
      <c r="I214" s="12" t="s">
        <v>46</v>
      </c>
      <c r="J214" s="7">
        <v>502034382018</v>
      </c>
      <c r="K214" s="27" t="s">
        <v>153</v>
      </c>
      <c r="L214" s="9">
        <v>2</v>
      </c>
      <c r="M214" s="9">
        <v>0</v>
      </c>
      <c r="N214" s="9">
        <v>0</v>
      </c>
      <c r="O214" s="10">
        <v>2</v>
      </c>
      <c r="P214" s="16">
        <v>2</v>
      </c>
      <c r="Q214" s="12">
        <v>2</v>
      </c>
      <c r="R214" s="12" t="s">
        <v>46</v>
      </c>
    </row>
    <row r="215" spans="1:18" ht="16.5" thickBot="1">
      <c r="A215" s="7">
        <v>50203442018</v>
      </c>
      <c r="B215" s="8" t="s">
        <v>274</v>
      </c>
      <c r="C215" s="9">
        <v>2</v>
      </c>
      <c r="D215" s="9">
        <v>0</v>
      </c>
      <c r="E215" s="9">
        <v>0</v>
      </c>
      <c r="F215" s="10">
        <f>SUM(C215:E215)</f>
        <v>2</v>
      </c>
      <c r="G215" s="9">
        <v>2</v>
      </c>
      <c r="H215" s="12">
        <v>2</v>
      </c>
      <c r="I215" s="12" t="s">
        <v>46</v>
      </c>
      <c r="J215" s="7">
        <v>50203442018</v>
      </c>
      <c r="K215" s="8" t="s">
        <v>274</v>
      </c>
      <c r="L215" s="9">
        <v>2</v>
      </c>
      <c r="M215" s="9">
        <v>0</v>
      </c>
      <c r="N215" s="9">
        <v>0</v>
      </c>
      <c r="O215" s="10">
        <f>SUM(L215:N215)</f>
        <v>2</v>
      </c>
      <c r="P215" s="9">
        <v>2</v>
      </c>
      <c r="Q215" s="12">
        <v>2</v>
      </c>
      <c r="R215" s="12" t="s">
        <v>46</v>
      </c>
    </row>
    <row r="216" spans="1:18" ht="16.5" thickBot="1">
      <c r="A216" s="33" t="s">
        <v>14</v>
      </c>
      <c r="B216" s="14"/>
      <c r="C216" s="15">
        <f>SUM(C205:C215)</f>
        <v>16</v>
      </c>
      <c r="D216" s="15">
        <f>SUM(D205:D215)-4</f>
        <v>5</v>
      </c>
      <c r="E216" s="15">
        <f>SUM(E205:E215)</f>
        <v>0</v>
      </c>
      <c r="F216" s="31">
        <f>SUM(F205:F215)-4</f>
        <v>21</v>
      </c>
      <c r="G216" s="15">
        <f>SUM(G205:G215)-4</f>
        <v>19.5</v>
      </c>
      <c r="H216" s="28">
        <f>SUM(H205:H215)-8</f>
        <v>30</v>
      </c>
      <c r="I216" s="14"/>
      <c r="J216" s="33" t="s">
        <v>14</v>
      </c>
      <c r="K216" s="14"/>
      <c r="L216" s="15">
        <f>SUM(L205:L215)</f>
        <v>16</v>
      </c>
      <c r="M216" s="15">
        <f>SUM(M205:M215)-4</f>
        <v>5</v>
      </c>
      <c r="N216" s="15">
        <f>SUM(N205:N215)</f>
        <v>0</v>
      </c>
      <c r="O216" s="31">
        <f>SUM(O205:O215)-4</f>
        <v>21</v>
      </c>
      <c r="P216" s="15">
        <f>SUM(P205:P215)-4</f>
        <v>19.5</v>
      </c>
      <c r="Q216" s="28">
        <f>SUM(Q205:Q215)-8</f>
        <v>30</v>
      </c>
      <c r="R216" s="14"/>
    </row>
  </sheetData>
  <mergeCells count="53">
    <mergeCell ref="A176:I176"/>
    <mergeCell ref="J176:R176"/>
    <mergeCell ref="A190:I190"/>
    <mergeCell ref="J190:R190"/>
    <mergeCell ref="A204:I204"/>
    <mergeCell ref="J204:R204"/>
    <mergeCell ref="A108:I108"/>
    <mergeCell ref="J108:R108"/>
    <mergeCell ref="A121:I121"/>
    <mergeCell ref="J121:R121"/>
    <mergeCell ref="A162:I162"/>
    <mergeCell ref="J162:R162"/>
    <mergeCell ref="A161:R161"/>
    <mergeCell ref="A148:I148"/>
    <mergeCell ref="J148:R148"/>
    <mergeCell ref="A134:I134"/>
    <mergeCell ref="J134:R134"/>
    <mergeCell ref="A5:I5"/>
    <mergeCell ref="J5:R5"/>
    <mergeCell ref="C6:F6"/>
    <mergeCell ref="G6:G7"/>
    <mergeCell ref="H6:H7"/>
    <mergeCell ref="Q6:Q7"/>
    <mergeCell ref="R6:R7"/>
    <mergeCell ref="A20:I20"/>
    <mergeCell ref="A31:I31"/>
    <mergeCell ref="J31:R31"/>
    <mergeCell ref="I6:I7"/>
    <mergeCell ref="J6:J7"/>
    <mergeCell ref="A107:R107"/>
    <mergeCell ref="A1:R1"/>
    <mergeCell ref="A2:R2"/>
    <mergeCell ref="A3:R3"/>
    <mergeCell ref="A4:R4"/>
    <mergeCell ref="K6:K7"/>
    <mergeCell ref="L6:O6"/>
    <mergeCell ref="P6:P7"/>
    <mergeCell ref="A6:A7"/>
    <mergeCell ref="B6:B7"/>
    <mergeCell ref="J20:R20"/>
    <mergeCell ref="J8:R8"/>
    <mergeCell ref="A80:I80"/>
    <mergeCell ref="J80:R80"/>
    <mergeCell ref="A94:I94"/>
    <mergeCell ref="A8:I8"/>
    <mergeCell ref="J94:R94"/>
    <mergeCell ref="A42:I42"/>
    <mergeCell ref="J42:R42"/>
    <mergeCell ref="A55:I55"/>
    <mergeCell ref="J55:R55"/>
    <mergeCell ref="A68:I68"/>
    <mergeCell ref="J68:R68"/>
    <mergeCell ref="A54:R54"/>
  </mergeCells>
  <printOptions horizontalCentered="1"/>
  <pageMargins left="0.25" right="0.25" top="0.75" bottom="0.75" header="0.3" footer="0.3"/>
  <pageSetup paperSize="9" scale="55" orientation="landscape" r:id="rId1"/>
  <rowBreaks count="4" manualBreakCount="4">
    <brk id="41" max="17" man="1"/>
    <brk id="93" max="17" man="1"/>
    <brk id="133" max="17" man="1"/>
    <brk id="175" max="17" man="1"/>
  </rowBreaks>
  <ignoredErrors>
    <ignoredError sqref="D93 M93 D106 M10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9"/>
  <sheetViews>
    <sheetView view="pageBreakPreview" zoomScale="74" zoomScaleSheetLayoutView="74" workbookViewId="0">
      <selection sqref="A1:R1"/>
    </sheetView>
  </sheetViews>
  <sheetFormatPr defaultRowHeight="15"/>
  <cols>
    <col min="1" max="1" width="16.42578125" style="3" customWidth="1"/>
    <col min="2" max="2" width="31.7109375" customWidth="1"/>
    <col min="3" max="3" width="11.140625" customWidth="1"/>
    <col min="4" max="4" width="11.7109375" bestFit="1" customWidth="1"/>
    <col min="5" max="5" width="13.7109375" customWidth="1"/>
    <col min="6" max="6" width="8.85546875" customWidth="1"/>
    <col min="7" max="7" width="8.42578125" customWidth="1"/>
    <col min="8" max="8" width="8.5703125" customWidth="1"/>
    <col min="9" max="9" width="9.42578125" customWidth="1"/>
    <col min="10" max="10" width="15.42578125" customWidth="1"/>
    <col min="11" max="11" width="34.42578125" customWidth="1"/>
    <col min="12" max="12" width="11.140625" bestFit="1" customWidth="1"/>
    <col min="13" max="13" width="11.85546875" customWidth="1"/>
    <col min="14" max="14" width="13.5703125" customWidth="1"/>
    <col min="15" max="15" width="9.28515625" bestFit="1" customWidth="1"/>
    <col min="16" max="17" width="8.42578125" customWidth="1"/>
    <col min="18" max="18" width="10.140625" customWidth="1"/>
  </cols>
  <sheetData>
    <row r="1" spans="1:18" ht="30" customHeight="1" thickBot="1">
      <c r="A1" s="107" t="s">
        <v>338</v>
      </c>
      <c r="B1" s="108"/>
      <c r="C1" s="108"/>
      <c r="D1" s="108"/>
      <c r="E1" s="108"/>
      <c r="F1" s="108"/>
      <c r="G1" s="108"/>
      <c r="H1" s="108"/>
      <c r="I1" s="109"/>
      <c r="J1" s="110" t="s">
        <v>339</v>
      </c>
      <c r="K1" s="111"/>
      <c r="L1" s="111"/>
      <c r="M1" s="111"/>
      <c r="N1" s="111"/>
      <c r="O1" s="111"/>
      <c r="P1" s="111"/>
      <c r="Q1" s="111"/>
      <c r="R1" s="112"/>
    </row>
    <row r="2" spans="1:18" ht="30" customHeight="1">
      <c r="A2" s="113" t="s">
        <v>0</v>
      </c>
      <c r="B2" s="115" t="s">
        <v>1</v>
      </c>
      <c r="C2" s="117" t="s">
        <v>2</v>
      </c>
      <c r="D2" s="117"/>
      <c r="E2" s="117"/>
      <c r="F2" s="117"/>
      <c r="G2" s="118" t="s">
        <v>3</v>
      </c>
      <c r="H2" s="118" t="s">
        <v>4</v>
      </c>
      <c r="I2" s="121" t="s">
        <v>5</v>
      </c>
      <c r="J2" s="123" t="s">
        <v>0</v>
      </c>
      <c r="K2" s="125" t="s">
        <v>1</v>
      </c>
      <c r="L2" s="127" t="s">
        <v>2</v>
      </c>
      <c r="M2" s="127"/>
      <c r="N2" s="127"/>
      <c r="O2" s="127"/>
      <c r="P2" s="128" t="s">
        <v>3</v>
      </c>
      <c r="Q2" s="128" t="s">
        <v>4</v>
      </c>
      <c r="R2" s="105" t="s">
        <v>5</v>
      </c>
    </row>
    <row r="3" spans="1:18" ht="43.5" customHeight="1" thickBot="1">
      <c r="A3" s="114"/>
      <c r="B3" s="116"/>
      <c r="C3" s="65" t="s">
        <v>6</v>
      </c>
      <c r="D3" s="65" t="s">
        <v>7</v>
      </c>
      <c r="E3" s="65" t="s">
        <v>8</v>
      </c>
      <c r="F3" s="65" t="s">
        <v>9</v>
      </c>
      <c r="G3" s="119"/>
      <c r="H3" s="120"/>
      <c r="I3" s="122"/>
      <c r="J3" s="124"/>
      <c r="K3" s="126"/>
      <c r="L3" s="66" t="s">
        <v>6</v>
      </c>
      <c r="M3" s="66" t="s">
        <v>7</v>
      </c>
      <c r="N3" s="66" t="s">
        <v>8</v>
      </c>
      <c r="O3" s="66" t="s">
        <v>9</v>
      </c>
      <c r="P3" s="129"/>
      <c r="Q3" s="130"/>
      <c r="R3" s="106"/>
    </row>
    <row r="4" spans="1:18" ht="30" customHeight="1" thickBot="1">
      <c r="A4" s="131" t="s">
        <v>285</v>
      </c>
      <c r="B4" s="132"/>
      <c r="C4" s="132"/>
      <c r="D4" s="132"/>
      <c r="E4" s="132"/>
      <c r="F4" s="132"/>
      <c r="G4" s="132"/>
      <c r="H4" s="132"/>
      <c r="I4" s="133"/>
      <c r="J4" s="134" t="s">
        <v>15</v>
      </c>
      <c r="K4" s="135"/>
      <c r="L4" s="135"/>
      <c r="M4" s="135"/>
      <c r="N4" s="135"/>
      <c r="O4" s="135"/>
      <c r="P4" s="135"/>
      <c r="Q4" s="135"/>
      <c r="R4" s="136"/>
    </row>
    <row r="5" spans="1:18" ht="41.25" customHeight="1">
      <c r="A5" s="137" t="s">
        <v>282</v>
      </c>
      <c r="B5" s="138"/>
      <c r="C5" s="138"/>
      <c r="D5" s="138"/>
      <c r="E5" s="138"/>
      <c r="F5" s="138"/>
      <c r="G5" s="138"/>
      <c r="H5" s="138"/>
      <c r="I5" s="139"/>
      <c r="J5" s="137" t="s">
        <v>282</v>
      </c>
      <c r="K5" s="138"/>
      <c r="L5" s="138"/>
      <c r="M5" s="138"/>
      <c r="N5" s="138"/>
      <c r="O5" s="138"/>
      <c r="P5" s="138"/>
      <c r="Q5" s="138"/>
      <c r="R5" s="139"/>
    </row>
    <row r="6" spans="1:18" s="40" customFormat="1" ht="31.5">
      <c r="A6" s="47" t="s">
        <v>159</v>
      </c>
      <c r="B6" s="46" t="s">
        <v>117</v>
      </c>
      <c r="C6" s="43">
        <v>2</v>
      </c>
      <c r="D6" s="43">
        <v>0</v>
      </c>
      <c r="E6" s="43">
        <v>0</v>
      </c>
      <c r="F6" s="44">
        <f>SUM(C6:E6)</f>
        <v>2</v>
      </c>
      <c r="G6" s="43">
        <v>2</v>
      </c>
      <c r="H6" s="43">
        <v>2</v>
      </c>
      <c r="I6" s="45" t="s">
        <v>47</v>
      </c>
      <c r="J6" s="47" t="s">
        <v>159</v>
      </c>
      <c r="K6" s="46" t="s">
        <v>117</v>
      </c>
      <c r="L6" s="43">
        <v>2</v>
      </c>
      <c r="M6" s="43">
        <v>0</v>
      </c>
      <c r="N6" s="43">
        <v>0</v>
      </c>
      <c r="O6" s="44">
        <f>SUM(L6:N6)</f>
        <v>2</v>
      </c>
      <c r="P6" s="43">
        <v>2</v>
      </c>
      <c r="Q6" s="43">
        <v>2</v>
      </c>
      <c r="R6" s="45" t="s">
        <v>47</v>
      </c>
    </row>
    <row r="7" spans="1:18" s="40" customFormat="1" ht="15.75">
      <c r="A7" s="41" t="s">
        <v>160</v>
      </c>
      <c r="B7" s="48" t="s">
        <v>118</v>
      </c>
      <c r="C7" s="43">
        <v>2</v>
      </c>
      <c r="D7" s="43">
        <v>0</v>
      </c>
      <c r="E7" s="43">
        <v>0</v>
      </c>
      <c r="F7" s="44">
        <f>SUM(C7:E7)</f>
        <v>2</v>
      </c>
      <c r="G7" s="43">
        <v>2</v>
      </c>
      <c r="H7" s="43">
        <v>2</v>
      </c>
      <c r="I7" s="45" t="s">
        <v>47</v>
      </c>
      <c r="J7" s="41" t="s">
        <v>160</v>
      </c>
      <c r="K7" s="48" t="s">
        <v>118</v>
      </c>
      <c r="L7" s="43">
        <v>2</v>
      </c>
      <c r="M7" s="43">
        <v>0</v>
      </c>
      <c r="N7" s="43">
        <v>0</v>
      </c>
      <c r="O7" s="44">
        <f>SUM(L7:N7)</f>
        <v>2</v>
      </c>
      <c r="P7" s="43">
        <v>2</v>
      </c>
      <c r="Q7" s="43">
        <v>2</v>
      </c>
      <c r="R7" s="45" t="s">
        <v>47</v>
      </c>
    </row>
    <row r="8" spans="1:18" s="40" customFormat="1" ht="15.75">
      <c r="A8" s="41" t="s">
        <v>161</v>
      </c>
      <c r="B8" s="46" t="s">
        <v>113</v>
      </c>
      <c r="C8" s="43">
        <v>2</v>
      </c>
      <c r="D8" s="43">
        <v>0</v>
      </c>
      <c r="E8" s="43">
        <v>0</v>
      </c>
      <c r="F8" s="44">
        <f t="shared" ref="F8:F20" si="0">SUM(C8:E8)</f>
        <v>2</v>
      </c>
      <c r="G8" s="43">
        <v>2</v>
      </c>
      <c r="H8" s="43">
        <v>2</v>
      </c>
      <c r="I8" s="45" t="s">
        <v>47</v>
      </c>
      <c r="J8" s="41" t="s">
        <v>161</v>
      </c>
      <c r="K8" s="46" t="s">
        <v>113</v>
      </c>
      <c r="L8" s="43">
        <v>2</v>
      </c>
      <c r="M8" s="43">
        <v>0</v>
      </c>
      <c r="N8" s="43">
        <v>0</v>
      </c>
      <c r="O8" s="44">
        <f t="shared" ref="O8:O20" si="1">SUM(L8:N8)</f>
        <v>2</v>
      </c>
      <c r="P8" s="43">
        <v>2</v>
      </c>
      <c r="Q8" s="43">
        <v>2</v>
      </c>
      <c r="R8" s="45" t="s">
        <v>47</v>
      </c>
    </row>
    <row r="9" spans="1:18" s="40" customFormat="1" ht="15.75">
      <c r="A9" s="41" t="s">
        <v>162</v>
      </c>
      <c r="B9" s="46" t="s">
        <v>115</v>
      </c>
      <c r="C9" s="43">
        <v>2</v>
      </c>
      <c r="D9" s="43">
        <v>0</v>
      </c>
      <c r="E9" s="43">
        <v>0</v>
      </c>
      <c r="F9" s="44">
        <f t="shared" si="0"/>
        <v>2</v>
      </c>
      <c r="G9" s="43">
        <v>2</v>
      </c>
      <c r="H9" s="43">
        <v>2</v>
      </c>
      <c r="I9" s="45" t="s">
        <v>47</v>
      </c>
      <c r="J9" s="41" t="s">
        <v>162</v>
      </c>
      <c r="K9" s="46" t="s">
        <v>115</v>
      </c>
      <c r="L9" s="43">
        <v>2</v>
      </c>
      <c r="M9" s="43">
        <v>0</v>
      </c>
      <c r="N9" s="43">
        <v>0</v>
      </c>
      <c r="O9" s="44">
        <f t="shared" si="1"/>
        <v>2</v>
      </c>
      <c r="P9" s="43">
        <v>2</v>
      </c>
      <c r="Q9" s="43">
        <v>2</v>
      </c>
      <c r="R9" s="45" t="s">
        <v>47</v>
      </c>
    </row>
    <row r="10" spans="1:18" s="40" customFormat="1" ht="15.75">
      <c r="A10" s="41" t="s">
        <v>163</v>
      </c>
      <c r="B10" s="46" t="s">
        <v>116</v>
      </c>
      <c r="C10" s="43">
        <v>2</v>
      </c>
      <c r="D10" s="43">
        <v>0</v>
      </c>
      <c r="E10" s="43">
        <v>0</v>
      </c>
      <c r="F10" s="44">
        <f t="shared" si="0"/>
        <v>2</v>
      </c>
      <c r="G10" s="43">
        <v>2</v>
      </c>
      <c r="H10" s="43">
        <v>2</v>
      </c>
      <c r="I10" s="45" t="s">
        <v>47</v>
      </c>
      <c r="J10" s="41" t="s">
        <v>163</v>
      </c>
      <c r="K10" s="46" t="s">
        <v>116</v>
      </c>
      <c r="L10" s="43">
        <v>2</v>
      </c>
      <c r="M10" s="43">
        <v>0</v>
      </c>
      <c r="N10" s="43">
        <v>0</v>
      </c>
      <c r="O10" s="44">
        <f t="shared" si="1"/>
        <v>2</v>
      </c>
      <c r="P10" s="43">
        <v>2</v>
      </c>
      <c r="Q10" s="43">
        <v>2</v>
      </c>
      <c r="R10" s="45" t="s">
        <v>47</v>
      </c>
    </row>
    <row r="11" spans="1:18" s="40" customFormat="1" ht="31.5">
      <c r="A11" s="41" t="s">
        <v>164</v>
      </c>
      <c r="B11" s="46" t="s">
        <v>114</v>
      </c>
      <c r="C11" s="43">
        <v>2</v>
      </c>
      <c r="D11" s="43">
        <v>0</v>
      </c>
      <c r="E11" s="43">
        <v>0</v>
      </c>
      <c r="F11" s="44">
        <f t="shared" si="0"/>
        <v>2</v>
      </c>
      <c r="G11" s="43">
        <v>2</v>
      </c>
      <c r="H11" s="43">
        <v>2</v>
      </c>
      <c r="I11" s="45" t="s">
        <v>47</v>
      </c>
      <c r="J11" s="41" t="s">
        <v>164</v>
      </c>
      <c r="K11" s="46" t="s">
        <v>114</v>
      </c>
      <c r="L11" s="43">
        <v>2</v>
      </c>
      <c r="M11" s="43">
        <v>0</v>
      </c>
      <c r="N11" s="43">
        <v>0</v>
      </c>
      <c r="O11" s="44">
        <f t="shared" si="1"/>
        <v>2</v>
      </c>
      <c r="P11" s="43">
        <v>2</v>
      </c>
      <c r="Q11" s="43">
        <v>2</v>
      </c>
      <c r="R11" s="45" t="s">
        <v>47</v>
      </c>
    </row>
    <row r="12" spans="1:18" s="40" customFormat="1" ht="15.75">
      <c r="A12" s="41" t="s">
        <v>165</v>
      </c>
      <c r="B12" s="46" t="s">
        <v>120</v>
      </c>
      <c r="C12" s="43">
        <v>2</v>
      </c>
      <c r="D12" s="43">
        <v>0</v>
      </c>
      <c r="E12" s="43">
        <v>0</v>
      </c>
      <c r="F12" s="44">
        <f t="shared" si="0"/>
        <v>2</v>
      </c>
      <c r="G12" s="43">
        <v>2</v>
      </c>
      <c r="H12" s="43">
        <v>2</v>
      </c>
      <c r="I12" s="45" t="s">
        <v>47</v>
      </c>
      <c r="J12" s="41" t="s">
        <v>165</v>
      </c>
      <c r="K12" s="46" t="s">
        <v>120</v>
      </c>
      <c r="L12" s="43">
        <v>2</v>
      </c>
      <c r="M12" s="43">
        <v>0</v>
      </c>
      <c r="N12" s="43">
        <v>0</v>
      </c>
      <c r="O12" s="44">
        <f t="shared" si="1"/>
        <v>2</v>
      </c>
      <c r="P12" s="43">
        <v>2</v>
      </c>
      <c r="Q12" s="43">
        <v>2</v>
      </c>
      <c r="R12" s="45" t="s">
        <v>47</v>
      </c>
    </row>
    <row r="13" spans="1:18" s="40" customFormat="1" ht="31.5">
      <c r="A13" s="41" t="s">
        <v>166</v>
      </c>
      <c r="B13" s="46" t="s">
        <v>108</v>
      </c>
      <c r="C13" s="43">
        <v>2</v>
      </c>
      <c r="D13" s="43">
        <v>0</v>
      </c>
      <c r="E13" s="43">
        <v>0</v>
      </c>
      <c r="F13" s="44">
        <f t="shared" si="0"/>
        <v>2</v>
      </c>
      <c r="G13" s="43">
        <v>2</v>
      </c>
      <c r="H13" s="43">
        <v>2</v>
      </c>
      <c r="I13" s="45" t="s">
        <v>47</v>
      </c>
      <c r="J13" s="41" t="s">
        <v>166</v>
      </c>
      <c r="K13" s="46" t="s">
        <v>108</v>
      </c>
      <c r="L13" s="43">
        <v>2</v>
      </c>
      <c r="M13" s="43">
        <v>0</v>
      </c>
      <c r="N13" s="43">
        <v>0</v>
      </c>
      <c r="O13" s="44">
        <f t="shared" si="1"/>
        <v>2</v>
      </c>
      <c r="P13" s="43">
        <v>2</v>
      </c>
      <c r="Q13" s="43">
        <v>2</v>
      </c>
      <c r="R13" s="45" t="s">
        <v>47</v>
      </c>
    </row>
    <row r="14" spans="1:18" s="40" customFormat="1" ht="31.5">
      <c r="A14" s="41" t="s">
        <v>167</v>
      </c>
      <c r="B14" s="46" t="s">
        <v>109</v>
      </c>
      <c r="C14" s="43">
        <v>2</v>
      </c>
      <c r="D14" s="43">
        <v>0</v>
      </c>
      <c r="E14" s="43">
        <v>0</v>
      </c>
      <c r="F14" s="44">
        <f t="shared" si="0"/>
        <v>2</v>
      </c>
      <c r="G14" s="43">
        <v>2</v>
      </c>
      <c r="H14" s="43">
        <v>2</v>
      </c>
      <c r="I14" s="45" t="s">
        <v>47</v>
      </c>
      <c r="J14" s="41" t="s">
        <v>167</v>
      </c>
      <c r="K14" s="46" t="s">
        <v>109</v>
      </c>
      <c r="L14" s="43">
        <v>2</v>
      </c>
      <c r="M14" s="43">
        <v>0</v>
      </c>
      <c r="N14" s="43">
        <v>0</v>
      </c>
      <c r="O14" s="44">
        <f t="shared" si="1"/>
        <v>2</v>
      </c>
      <c r="P14" s="43">
        <v>2</v>
      </c>
      <c r="Q14" s="43">
        <v>2</v>
      </c>
      <c r="R14" s="45" t="s">
        <v>47</v>
      </c>
    </row>
    <row r="15" spans="1:18" s="40" customFormat="1" ht="15.75">
      <c r="A15" s="41" t="s">
        <v>168</v>
      </c>
      <c r="B15" s="46" t="s">
        <v>110</v>
      </c>
      <c r="C15" s="43">
        <v>2</v>
      </c>
      <c r="D15" s="43">
        <v>0</v>
      </c>
      <c r="E15" s="43">
        <v>0</v>
      </c>
      <c r="F15" s="44">
        <f t="shared" si="0"/>
        <v>2</v>
      </c>
      <c r="G15" s="43">
        <v>2</v>
      </c>
      <c r="H15" s="43">
        <v>2</v>
      </c>
      <c r="I15" s="45" t="s">
        <v>47</v>
      </c>
      <c r="J15" s="41" t="s">
        <v>168</v>
      </c>
      <c r="K15" s="46" t="s">
        <v>110</v>
      </c>
      <c r="L15" s="43">
        <v>2</v>
      </c>
      <c r="M15" s="43">
        <v>0</v>
      </c>
      <c r="N15" s="43">
        <v>0</v>
      </c>
      <c r="O15" s="44">
        <f t="shared" si="1"/>
        <v>2</v>
      </c>
      <c r="P15" s="43">
        <v>2</v>
      </c>
      <c r="Q15" s="43">
        <v>2</v>
      </c>
      <c r="R15" s="45" t="s">
        <v>47</v>
      </c>
    </row>
    <row r="16" spans="1:18" s="40" customFormat="1" ht="15.75">
      <c r="A16" s="41" t="s">
        <v>169</v>
      </c>
      <c r="B16" s="46" t="s">
        <v>119</v>
      </c>
      <c r="C16" s="43">
        <v>2</v>
      </c>
      <c r="D16" s="43">
        <v>0</v>
      </c>
      <c r="E16" s="43">
        <v>0</v>
      </c>
      <c r="F16" s="44">
        <f t="shared" si="0"/>
        <v>2</v>
      </c>
      <c r="G16" s="43">
        <v>2</v>
      </c>
      <c r="H16" s="43">
        <v>2</v>
      </c>
      <c r="I16" s="45" t="s">
        <v>47</v>
      </c>
      <c r="J16" s="41" t="s">
        <v>169</v>
      </c>
      <c r="K16" s="46" t="s">
        <v>119</v>
      </c>
      <c r="L16" s="43">
        <v>2</v>
      </c>
      <c r="M16" s="43">
        <v>0</v>
      </c>
      <c r="N16" s="43">
        <v>0</v>
      </c>
      <c r="O16" s="44">
        <f t="shared" si="1"/>
        <v>2</v>
      </c>
      <c r="P16" s="43">
        <v>2</v>
      </c>
      <c r="Q16" s="43">
        <v>2</v>
      </c>
      <c r="R16" s="45" t="s">
        <v>47</v>
      </c>
    </row>
    <row r="17" spans="1:19" s="40" customFormat="1" ht="15.75">
      <c r="A17" s="41" t="s">
        <v>170</v>
      </c>
      <c r="B17" s="46" t="s">
        <v>111</v>
      </c>
      <c r="C17" s="43">
        <v>2</v>
      </c>
      <c r="D17" s="43">
        <v>0</v>
      </c>
      <c r="E17" s="43">
        <v>0</v>
      </c>
      <c r="F17" s="44">
        <f t="shared" si="0"/>
        <v>2</v>
      </c>
      <c r="G17" s="43">
        <v>2</v>
      </c>
      <c r="H17" s="43">
        <v>2</v>
      </c>
      <c r="I17" s="45" t="s">
        <v>47</v>
      </c>
      <c r="J17" s="41" t="s">
        <v>170</v>
      </c>
      <c r="K17" s="46" t="s">
        <v>111</v>
      </c>
      <c r="L17" s="43">
        <v>2</v>
      </c>
      <c r="M17" s="43">
        <v>0</v>
      </c>
      <c r="N17" s="43">
        <v>0</v>
      </c>
      <c r="O17" s="44">
        <f t="shared" si="1"/>
        <v>2</v>
      </c>
      <c r="P17" s="43">
        <v>2</v>
      </c>
      <c r="Q17" s="43">
        <v>2</v>
      </c>
      <c r="R17" s="45" t="s">
        <v>47</v>
      </c>
    </row>
    <row r="18" spans="1:19" s="40" customFormat="1" ht="15.75">
      <c r="A18" s="49" t="s">
        <v>171</v>
      </c>
      <c r="B18" s="46" t="s">
        <v>121</v>
      </c>
      <c r="C18" s="43">
        <v>2</v>
      </c>
      <c r="D18" s="43">
        <v>0</v>
      </c>
      <c r="E18" s="43">
        <v>0</v>
      </c>
      <c r="F18" s="44">
        <f t="shared" si="0"/>
        <v>2</v>
      </c>
      <c r="G18" s="43">
        <v>2</v>
      </c>
      <c r="H18" s="43">
        <v>2</v>
      </c>
      <c r="I18" s="45" t="s">
        <v>47</v>
      </c>
      <c r="J18" s="49" t="s">
        <v>171</v>
      </c>
      <c r="K18" s="46" t="s">
        <v>121</v>
      </c>
      <c r="L18" s="43">
        <v>2</v>
      </c>
      <c r="M18" s="43">
        <v>0</v>
      </c>
      <c r="N18" s="43">
        <v>0</v>
      </c>
      <c r="O18" s="44">
        <f t="shared" si="1"/>
        <v>2</v>
      </c>
      <c r="P18" s="43">
        <v>2</v>
      </c>
      <c r="Q18" s="43">
        <v>2</v>
      </c>
      <c r="R18" s="45" t="s">
        <v>47</v>
      </c>
    </row>
    <row r="19" spans="1:19" s="40" customFormat="1" ht="15.75">
      <c r="A19" s="49" t="s">
        <v>172</v>
      </c>
      <c r="B19" s="46" t="s">
        <v>156</v>
      </c>
      <c r="C19" s="43">
        <v>2</v>
      </c>
      <c r="D19" s="43">
        <v>0</v>
      </c>
      <c r="E19" s="43">
        <v>0</v>
      </c>
      <c r="F19" s="44">
        <f t="shared" si="0"/>
        <v>2</v>
      </c>
      <c r="G19" s="43">
        <v>2</v>
      </c>
      <c r="H19" s="43">
        <v>2</v>
      </c>
      <c r="I19" s="45" t="s">
        <v>47</v>
      </c>
      <c r="J19" s="49" t="s">
        <v>172</v>
      </c>
      <c r="K19" s="46" t="s">
        <v>156</v>
      </c>
      <c r="L19" s="43">
        <v>2</v>
      </c>
      <c r="M19" s="43">
        <v>0</v>
      </c>
      <c r="N19" s="43">
        <v>0</v>
      </c>
      <c r="O19" s="44">
        <f t="shared" si="1"/>
        <v>2</v>
      </c>
      <c r="P19" s="43">
        <v>2</v>
      </c>
      <c r="Q19" s="43">
        <v>2</v>
      </c>
      <c r="R19" s="45" t="s">
        <v>47</v>
      </c>
    </row>
    <row r="20" spans="1:19" s="40" customFormat="1" ht="15.75">
      <c r="A20" s="49" t="s">
        <v>318</v>
      </c>
      <c r="B20" s="46" t="s">
        <v>308</v>
      </c>
      <c r="C20" s="43">
        <v>2</v>
      </c>
      <c r="D20" s="43">
        <v>0</v>
      </c>
      <c r="E20" s="43">
        <v>0</v>
      </c>
      <c r="F20" s="44">
        <f t="shared" si="0"/>
        <v>2</v>
      </c>
      <c r="G20" s="43">
        <v>2</v>
      </c>
      <c r="H20" s="43">
        <v>2</v>
      </c>
      <c r="I20" s="45" t="s">
        <v>47</v>
      </c>
      <c r="J20" s="49" t="s">
        <v>318</v>
      </c>
      <c r="K20" s="46" t="s">
        <v>308</v>
      </c>
      <c r="L20" s="43">
        <v>2</v>
      </c>
      <c r="M20" s="43">
        <v>0</v>
      </c>
      <c r="N20" s="43">
        <v>0</v>
      </c>
      <c r="O20" s="44">
        <f t="shared" si="1"/>
        <v>2</v>
      </c>
      <c r="P20" s="43">
        <v>2</v>
      </c>
      <c r="Q20" s="43">
        <v>2</v>
      </c>
      <c r="R20" s="45" t="s">
        <v>47</v>
      </c>
    </row>
    <row r="21" spans="1:19" s="40" customFormat="1" ht="31.5">
      <c r="A21" s="49" t="s">
        <v>319</v>
      </c>
      <c r="B21" s="46" t="s">
        <v>312</v>
      </c>
      <c r="C21" s="43">
        <v>2</v>
      </c>
      <c r="D21" s="43">
        <v>0</v>
      </c>
      <c r="E21" s="43">
        <v>0</v>
      </c>
      <c r="F21" s="44">
        <f>SUM(C21:E21)</f>
        <v>2</v>
      </c>
      <c r="G21" s="43">
        <v>2</v>
      </c>
      <c r="H21" s="43">
        <v>2</v>
      </c>
      <c r="I21" s="45" t="s">
        <v>47</v>
      </c>
      <c r="J21" s="49" t="s">
        <v>319</v>
      </c>
      <c r="K21" s="46" t="s">
        <v>312</v>
      </c>
      <c r="L21" s="43">
        <v>2</v>
      </c>
      <c r="M21" s="43">
        <v>0</v>
      </c>
      <c r="N21" s="43">
        <v>0</v>
      </c>
      <c r="O21" s="44">
        <f>SUM(L21:N21)</f>
        <v>2</v>
      </c>
      <c r="P21" s="43">
        <v>2</v>
      </c>
      <c r="Q21" s="43">
        <v>2</v>
      </c>
      <c r="R21" s="45" t="s">
        <v>47</v>
      </c>
    </row>
    <row r="22" spans="1:19" s="40" customFormat="1" ht="15.75">
      <c r="A22" s="49" t="s">
        <v>320</v>
      </c>
      <c r="B22" s="46" t="s">
        <v>310</v>
      </c>
      <c r="C22" s="43">
        <v>2</v>
      </c>
      <c r="D22" s="43">
        <v>0</v>
      </c>
      <c r="E22" s="43">
        <v>0</v>
      </c>
      <c r="F22" s="44">
        <f>SUM(C22:E22)</f>
        <v>2</v>
      </c>
      <c r="G22" s="43">
        <v>2</v>
      </c>
      <c r="H22" s="43">
        <v>2</v>
      </c>
      <c r="I22" s="45" t="s">
        <v>47</v>
      </c>
      <c r="J22" s="49" t="s">
        <v>320</v>
      </c>
      <c r="K22" s="46" t="s">
        <v>310</v>
      </c>
      <c r="L22" s="43">
        <v>2</v>
      </c>
      <c r="M22" s="43">
        <v>0</v>
      </c>
      <c r="N22" s="43">
        <v>0</v>
      </c>
      <c r="O22" s="44">
        <f>SUM(L22:N22)</f>
        <v>2</v>
      </c>
      <c r="P22" s="43">
        <v>2</v>
      </c>
      <c r="Q22" s="43">
        <v>2</v>
      </c>
      <c r="R22" s="45" t="s">
        <v>47</v>
      </c>
      <c r="S22" s="4"/>
    </row>
    <row r="23" spans="1:19" s="40" customFormat="1" ht="31.5">
      <c r="A23" s="49" t="s">
        <v>321</v>
      </c>
      <c r="B23" s="46" t="s">
        <v>313</v>
      </c>
      <c r="C23" s="43">
        <v>2</v>
      </c>
      <c r="D23" s="43">
        <v>0</v>
      </c>
      <c r="E23" s="43">
        <v>0</v>
      </c>
      <c r="F23" s="44">
        <f>SUM(C23:E23)</f>
        <v>2</v>
      </c>
      <c r="G23" s="43">
        <v>2</v>
      </c>
      <c r="H23" s="43">
        <v>2</v>
      </c>
      <c r="I23" s="45" t="s">
        <v>47</v>
      </c>
      <c r="J23" s="49" t="s">
        <v>321</v>
      </c>
      <c r="K23" s="46" t="s">
        <v>313</v>
      </c>
      <c r="L23" s="43">
        <v>2</v>
      </c>
      <c r="M23" s="43">
        <v>0</v>
      </c>
      <c r="N23" s="43">
        <v>0</v>
      </c>
      <c r="O23" s="44">
        <f>SUM(L23:N23)</f>
        <v>2</v>
      </c>
      <c r="P23" s="43">
        <v>2</v>
      </c>
      <c r="Q23" s="43">
        <v>2</v>
      </c>
      <c r="R23" s="45" t="s">
        <v>47</v>
      </c>
    </row>
    <row r="24" spans="1:19" s="40" customFormat="1" ht="15.75">
      <c r="A24" s="102" t="s">
        <v>122</v>
      </c>
      <c r="B24" s="103"/>
      <c r="C24" s="103"/>
      <c r="D24" s="103"/>
      <c r="E24" s="103"/>
      <c r="F24" s="103"/>
      <c r="G24" s="103"/>
      <c r="H24" s="103"/>
      <c r="I24" s="104"/>
      <c r="J24" s="93" t="s">
        <v>122</v>
      </c>
      <c r="K24" s="94"/>
      <c r="L24" s="94"/>
      <c r="M24" s="94"/>
      <c r="N24" s="94"/>
      <c r="O24" s="94"/>
      <c r="P24" s="94"/>
      <c r="Q24" s="94"/>
      <c r="R24" s="95"/>
    </row>
    <row r="25" spans="1:19" s="40" customFormat="1" ht="36.75" customHeight="1">
      <c r="A25" s="99" t="s">
        <v>283</v>
      </c>
      <c r="B25" s="100"/>
      <c r="C25" s="100"/>
      <c r="D25" s="100"/>
      <c r="E25" s="100"/>
      <c r="F25" s="100"/>
      <c r="G25" s="100"/>
      <c r="H25" s="100"/>
      <c r="I25" s="101"/>
      <c r="J25" s="99" t="s">
        <v>283</v>
      </c>
      <c r="K25" s="100"/>
      <c r="L25" s="100"/>
      <c r="M25" s="100"/>
      <c r="N25" s="100"/>
      <c r="O25" s="100"/>
      <c r="P25" s="100"/>
      <c r="Q25" s="100"/>
      <c r="R25" s="101"/>
    </row>
    <row r="26" spans="1:19" s="40" customFormat="1" ht="15.75">
      <c r="A26" s="41" t="s">
        <v>173</v>
      </c>
      <c r="B26" s="42" t="s">
        <v>134</v>
      </c>
      <c r="C26" s="43">
        <v>2</v>
      </c>
      <c r="D26" s="43">
        <v>0</v>
      </c>
      <c r="E26" s="43">
        <v>0</v>
      </c>
      <c r="F26" s="44">
        <f t="shared" ref="F26:F47" si="2">SUM(C26:E26)</f>
        <v>2</v>
      </c>
      <c r="G26" s="43">
        <v>2</v>
      </c>
      <c r="H26" s="43">
        <v>2</v>
      </c>
      <c r="I26" s="45" t="s">
        <v>47</v>
      </c>
      <c r="J26" s="41" t="s">
        <v>173</v>
      </c>
      <c r="K26" s="42" t="s">
        <v>134</v>
      </c>
      <c r="L26" s="43">
        <v>2</v>
      </c>
      <c r="M26" s="43">
        <v>0</v>
      </c>
      <c r="N26" s="43">
        <v>0</v>
      </c>
      <c r="O26" s="44">
        <f t="shared" ref="O26:O31" si="3">SUM(L26:N26)</f>
        <v>2</v>
      </c>
      <c r="P26" s="43">
        <v>2</v>
      </c>
      <c r="Q26" s="43">
        <v>2</v>
      </c>
      <c r="R26" s="45" t="s">
        <v>47</v>
      </c>
    </row>
    <row r="27" spans="1:19" s="40" customFormat="1" ht="15.75">
      <c r="A27" s="41" t="s">
        <v>174</v>
      </c>
      <c r="B27" s="46" t="s">
        <v>135</v>
      </c>
      <c r="C27" s="43">
        <v>2</v>
      </c>
      <c r="D27" s="43">
        <v>0</v>
      </c>
      <c r="E27" s="43">
        <v>0</v>
      </c>
      <c r="F27" s="44">
        <f t="shared" si="2"/>
        <v>2</v>
      </c>
      <c r="G27" s="43">
        <v>2</v>
      </c>
      <c r="H27" s="43">
        <v>2</v>
      </c>
      <c r="I27" s="45" t="s">
        <v>47</v>
      </c>
      <c r="J27" s="41" t="s">
        <v>174</v>
      </c>
      <c r="K27" s="46" t="s">
        <v>135</v>
      </c>
      <c r="L27" s="43">
        <v>2</v>
      </c>
      <c r="M27" s="43">
        <v>0</v>
      </c>
      <c r="N27" s="43">
        <v>0</v>
      </c>
      <c r="O27" s="44">
        <f t="shared" si="3"/>
        <v>2</v>
      </c>
      <c r="P27" s="43">
        <v>2</v>
      </c>
      <c r="Q27" s="43">
        <v>2</v>
      </c>
      <c r="R27" s="45" t="s">
        <v>47</v>
      </c>
    </row>
    <row r="28" spans="1:19" s="40" customFormat="1" ht="31.5">
      <c r="A28" s="41" t="s">
        <v>175</v>
      </c>
      <c r="B28" s="46" t="s">
        <v>149</v>
      </c>
      <c r="C28" s="43">
        <v>2</v>
      </c>
      <c r="D28" s="43">
        <v>0</v>
      </c>
      <c r="E28" s="43">
        <v>0</v>
      </c>
      <c r="F28" s="44">
        <f t="shared" si="2"/>
        <v>2</v>
      </c>
      <c r="G28" s="43">
        <v>2</v>
      </c>
      <c r="H28" s="43">
        <v>2</v>
      </c>
      <c r="I28" s="45" t="s">
        <v>47</v>
      </c>
      <c r="J28" s="41" t="s">
        <v>175</v>
      </c>
      <c r="K28" s="46" t="s">
        <v>149</v>
      </c>
      <c r="L28" s="43">
        <v>2</v>
      </c>
      <c r="M28" s="43">
        <v>0</v>
      </c>
      <c r="N28" s="43">
        <v>0</v>
      </c>
      <c r="O28" s="44">
        <f t="shared" si="3"/>
        <v>2</v>
      </c>
      <c r="P28" s="43">
        <v>2</v>
      </c>
      <c r="Q28" s="43">
        <v>2</v>
      </c>
      <c r="R28" s="45" t="s">
        <v>47</v>
      </c>
    </row>
    <row r="29" spans="1:19" s="40" customFormat="1" ht="15.75">
      <c r="A29" s="41" t="s">
        <v>176</v>
      </c>
      <c r="B29" s="46" t="s">
        <v>130</v>
      </c>
      <c r="C29" s="43">
        <v>2</v>
      </c>
      <c r="D29" s="43">
        <v>0</v>
      </c>
      <c r="E29" s="43">
        <v>0</v>
      </c>
      <c r="F29" s="44">
        <f t="shared" si="2"/>
        <v>2</v>
      </c>
      <c r="G29" s="43">
        <v>2</v>
      </c>
      <c r="H29" s="43">
        <v>2</v>
      </c>
      <c r="I29" s="45" t="s">
        <v>47</v>
      </c>
      <c r="J29" s="41" t="s">
        <v>176</v>
      </c>
      <c r="K29" s="46" t="s">
        <v>130</v>
      </c>
      <c r="L29" s="43">
        <v>2</v>
      </c>
      <c r="M29" s="43">
        <v>0</v>
      </c>
      <c r="N29" s="43">
        <v>0</v>
      </c>
      <c r="O29" s="44">
        <f t="shared" si="3"/>
        <v>2</v>
      </c>
      <c r="P29" s="43">
        <v>2</v>
      </c>
      <c r="Q29" s="43">
        <v>2</v>
      </c>
      <c r="R29" s="45" t="s">
        <v>47</v>
      </c>
    </row>
    <row r="30" spans="1:19" s="40" customFormat="1" ht="31.5">
      <c r="A30" s="41" t="s">
        <v>177</v>
      </c>
      <c r="B30" s="46" t="s">
        <v>131</v>
      </c>
      <c r="C30" s="43">
        <v>2</v>
      </c>
      <c r="D30" s="43">
        <v>0</v>
      </c>
      <c r="E30" s="43">
        <v>0</v>
      </c>
      <c r="F30" s="44">
        <f t="shared" si="2"/>
        <v>2</v>
      </c>
      <c r="G30" s="43">
        <v>2</v>
      </c>
      <c r="H30" s="43">
        <v>2</v>
      </c>
      <c r="I30" s="45" t="s">
        <v>47</v>
      </c>
      <c r="J30" s="41" t="s">
        <v>177</v>
      </c>
      <c r="K30" s="46" t="s">
        <v>131</v>
      </c>
      <c r="L30" s="43">
        <v>2</v>
      </c>
      <c r="M30" s="43">
        <v>0</v>
      </c>
      <c r="N30" s="43">
        <v>0</v>
      </c>
      <c r="O30" s="44">
        <f t="shared" si="3"/>
        <v>2</v>
      </c>
      <c r="P30" s="43">
        <v>2</v>
      </c>
      <c r="Q30" s="43">
        <v>2</v>
      </c>
      <c r="R30" s="45" t="s">
        <v>47</v>
      </c>
    </row>
    <row r="31" spans="1:19" s="40" customFormat="1" ht="15.75">
      <c r="A31" s="41" t="s">
        <v>178</v>
      </c>
      <c r="B31" s="46" t="s">
        <v>133</v>
      </c>
      <c r="C31" s="43">
        <v>2</v>
      </c>
      <c r="D31" s="43">
        <v>0</v>
      </c>
      <c r="E31" s="43">
        <v>0</v>
      </c>
      <c r="F31" s="44">
        <f t="shared" si="2"/>
        <v>2</v>
      </c>
      <c r="G31" s="43">
        <v>2</v>
      </c>
      <c r="H31" s="43">
        <v>2</v>
      </c>
      <c r="I31" s="45" t="s">
        <v>47</v>
      </c>
      <c r="J31" s="41" t="s">
        <v>178</v>
      </c>
      <c r="K31" s="46" t="s">
        <v>133</v>
      </c>
      <c r="L31" s="43">
        <v>2</v>
      </c>
      <c r="M31" s="43">
        <v>0</v>
      </c>
      <c r="N31" s="43">
        <v>0</v>
      </c>
      <c r="O31" s="44">
        <f t="shared" si="3"/>
        <v>2</v>
      </c>
      <c r="P31" s="43">
        <v>2</v>
      </c>
      <c r="Q31" s="43">
        <v>2</v>
      </c>
      <c r="R31" s="45" t="s">
        <v>47</v>
      </c>
    </row>
    <row r="32" spans="1:19" s="40" customFormat="1" ht="15.75">
      <c r="A32" s="41" t="s">
        <v>179</v>
      </c>
      <c r="B32" s="46" t="s">
        <v>128</v>
      </c>
      <c r="C32" s="43">
        <v>2</v>
      </c>
      <c r="D32" s="43">
        <v>0</v>
      </c>
      <c r="E32" s="43">
        <v>0</v>
      </c>
      <c r="F32" s="44">
        <f t="shared" si="2"/>
        <v>2</v>
      </c>
      <c r="G32" s="43">
        <v>2</v>
      </c>
      <c r="H32" s="43">
        <v>2</v>
      </c>
      <c r="I32" s="45" t="s">
        <v>47</v>
      </c>
      <c r="J32" s="41" t="s">
        <v>179</v>
      </c>
      <c r="K32" s="46" t="s">
        <v>128</v>
      </c>
      <c r="L32" s="43">
        <v>2</v>
      </c>
      <c r="M32" s="43">
        <v>0</v>
      </c>
      <c r="N32" s="43">
        <v>0</v>
      </c>
      <c r="O32" s="44">
        <f t="shared" ref="O32:O47" si="4">SUM(L32:N32)</f>
        <v>2</v>
      </c>
      <c r="P32" s="43">
        <v>2</v>
      </c>
      <c r="Q32" s="43">
        <v>2</v>
      </c>
      <c r="R32" s="45" t="s">
        <v>47</v>
      </c>
    </row>
    <row r="33" spans="1:19" s="40" customFormat="1" ht="15.75">
      <c r="A33" s="41" t="s">
        <v>180</v>
      </c>
      <c r="B33" s="46" t="s">
        <v>129</v>
      </c>
      <c r="C33" s="43">
        <v>2</v>
      </c>
      <c r="D33" s="43">
        <v>0</v>
      </c>
      <c r="E33" s="43">
        <v>0</v>
      </c>
      <c r="F33" s="44">
        <f t="shared" si="2"/>
        <v>2</v>
      </c>
      <c r="G33" s="43">
        <v>2</v>
      </c>
      <c r="H33" s="43">
        <v>2</v>
      </c>
      <c r="I33" s="45" t="s">
        <v>47</v>
      </c>
      <c r="J33" s="41" t="s">
        <v>180</v>
      </c>
      <c r="K33" s="46" t="s">
        <v>129</v>
      </c>
      <c r="L33" s="43">
        <v>2</v>
      </c>
      <c r="M33" s="43">
        <v>0</v>
      </c>
      <c r="N33" s="43">
        <v>0</v>
      </c>
      <c r="O33" s="44">
        <f t="shared" si="4"/>
        <v>2</v>
      </c>
      <c r="P33" s="43">
        <v>2</v>
      </c>
      <c r="Q33" s="43">
        <v>2</v>
      </c>
      <c r="R33" s="45" t="s">
        <v>47</v>
      </c>
    </row>
    <row r="34" spans="1:19" s="40" customFormat="1" ht="31.5">
      <c r="A34" s="41" t="s">
        <v>181</v>
      </c>
      <c r="B34" s="46" t="s">
        <v>127</v>
      </c>
      <c r="C34" s="43">
        <v>2</v>
      </c>
      <c r="D34" s="43">
        <v>0</v>
      </c>
      <c r="E34" s="43">
        <v>0</v>
      </c>
      <c r="F34" s="44">
        <f t="shared" si="2"/>
        <v>2</v>
      </c>
      <c r="G34" s="43">
        <v>2</v>
      </c>
      <c r="H34" s="43">
        <v>2</v>
      </c>
      <c r="I34" s="45" t="s">
        <v>47</v>
      </c>
      <c r="J34" s="41" t="s">
        <v>181</v>
      </c>
      <c r="K34" s="46" t="s">
        <v>127</v>
      </c>
      <c r="L34" s="43">
        <v>2</v>
      </c>
      <c r="M34" s="43">
        <v>0</v>
      </c>
      <c r="N34" s="43">
        <v>0</v>
      </c>
      <c r="O34" s="44">
        <f t="shared" si="4"/>
        <v>2</v>
      </c>
      <c r="P34" s="43">
        <v>2</v>
      </c>
      <c r="Q34" s="43">
        <v>2</v>
      </c>
      <c r="R34" s="45" t="s">
        <v>47</v>
      </c>
    </row>
    <row r="35" spans="1:19" s="40" customFormat="1" ht="15.75">
      <c r="A35" s="41" t="s">
        <v>182</v>
      </c>
      <c r="B35" s="46" t="s">
        <v>136</v>
      </c>
      <c r="C35" s="43">
        <v>2</v>
      </c>
      <c r="D35" s="43">
        <v>0</v>
      </c>
      <c r="E35" s="43">
        <v>0</v>
      </c>
      <c r="F35" s="44">
        <f t="shared" si="2"/>
        <v>2</v>
      </c>
      <c r="G35" s="43">
        <v>2</v>
      </c>
      <c r="H35" s="43">
        <v>2</v>
      </c>
      <c r="I35" s="45" t="s">
        <v>47</v>
      </c>
      <c r="J35" s="41" t="s">
        <v>182</v>
      </c>
      <c r="K35" s="46" t="s">
        <v>136</v>
      </c>
      <c r="L35" s="43">
        <v>2</v>
      </c>
      <c r="M35" s="43">
        <v>0</v>
      </c>
      <c r="N35" s="43">
        <v>0</v>
      </c>
      <c r="O35" s="44">
        <f t="shared" si="4"/>
        <v>2</v>
      </c>
      <c r="P35" s="43">
        <v>2</v>
      </c>
      <c r="Q35" s="43">
        <v>2</v>
      </c>
      <c r="R35" s="45" t="s">
        <v>47</v>
      </c>
    </row>
    <row r="36" spans="1:19" s="40" customFormat="1" ht="15.75">
      <c r="A36" s="41" t="s">
        <v>183</v>
      </c>
      <c r="B36" s="46" t="s">
        <v>123</v>
      </c>
      <c r="C36" s="43">
        <v>2</v>
      </c>
      <c r="D36" s="43">
        <v>0</v>
      </c>
      <c r="E36" s="43">
        <v>0</v>
      </c>
      <c r="F36" s="44">
        <f t="shared" si="2"/>
        <v>2</v>
      </c>
      <c r="G36" s="43">
        <v>2</v>
      </c>
      <c r="H36" s="43">
        <v>2</v>
      </c>
      <c r="I36" s="45" t="s">
        <v>47</v>
      </c>
      <c r="J36" s="41" t="s">
        <v>183</v>
      </c>
      <c r="K36" s="46" t="s">
        <v>123</v>
      </c>
      <c r="L36" s="43">
        <v>2</v>
      </c>
      <c r="M36" s="43">
        <v>0</v>
      </c>
      <c r="N36" s="43">
        <v>0</v>
      </c>
      <c r="O36" s="44">
        <f t="shared" si="4"/>
        <v>2</v>
      </c>
      <c r="P36" s="43">
        <v>2</v>
      </c>
      <c r="Q36" s="43">
        <v>2</v>
      </c>
      <c r="R36" s="45" t="s">
        <v>47</v>
      </c>
    </row>
    <row r="37" spans="1:19" s="40" customFormat="1" ht="31.5">
      <c r="A37" s="41" t="s">
        <v>184</v>
      </c>
      <c r="B37" s="46" t="s">
        <v>137</v>
      </c>
      <c r="C37" s="43">
        <v>2</v>
      </c>
      <c r="D37" s="43">
        <v>0</v>
      </c>
      <c r="E37" s="43">
        <v>0</v>
      </c>
      <c r="F37" s="44">
        <f t="shared" si="2"/>
        <v>2</v>
      </c>
      <c r="G37" s="43">
        <v>2</v>
      </c>
      <c r="H37" s="43">
        <v>2</v>
      </c>
      <c r="I37" s="45" t="s">
        <v>47</v>
      </c>
      <c r="J37" s="41" t="s">
        <v>184</v>
      </c>
      <c r="K37" s="46" t="s">
        <v>137</v>
      </c>
      <c r="L37" s="43">
        <v>2</v>
      </c>
      <c r="M37" s="43">
        <v>0</v>
      </c>
      <c r="N37" s="43">
        <v>0</v>
      </c>
      <c r="O37" s="44">
        <f t="shared" si="4"/>
        <v>2</v>
      </c>
      <c r="P37" s="43">
        <v>2</v>
      </c>
      <c r="Q37" s="43">
        <v>2</v>
      </c>
      <c r="R37" s="45" t="s">
        <v>47</v>
      </c>
    </row>
    <row r="38" spans="1:19" s="40" customFormat="1" ht="15.75">
      <c r="A38" s="41" t="s">
        <v>185</v>
      </c>
      <c r="B38" s="46" t="s">
        <v>125</v>
      </c>
      <c r="C38" s="43">
        <v>2</v>
      </c>
      <c r="D38" s="43">
        <v>0</v>
      </c>
      <c r="E38" s="43">
        <v>0</v>
      </c>
      <c r="F38" s="44">
        <f t="shared" si="2"/>
        <v>2</v>
      </c>
      <c r="G38" s="43">
        <v>2</v>
      </c>
      <c r="H38" s="43">
        <v>2</v>
      </c>
      <c r="I38" s="45" t="s">
        <v>47</v>
      </c>
      <c r="J38" s="41" t="s">
        <v>185</v>
      </c>
      <c r="K38" s="46" t="s">
        <v>125</v>
      </c>
      <c r="L38" s="43">
        <v>2</v>
      </c>
      <c r="M38" s="43">
        <v>0</v>
      </c>
      <c r="N38" s="43">
        <v>0</v>
      </c>
      <c r="O38" s="44">
        <f t="shared" si="4"/>
        <v>2</v>
      </c>
      <c r="P38" s="43">
        <v>2</v>
      </c>
      <c r="Q38" s="43">
        <v>2</v>
      </c>
      <c r="R38" s="45" t="s">
        <v>47</v>
      </c>
    </row>
    <row r="39" spans="1:19" s="40" customFormat="1" ht="15.75">
      <c r="A39" s="41" t="s">
        <v>186</v>
      </c>
      <c r="B39" s="46" t="s">
        <v>132</v>
      </c>
      <c r="C39" s="43">
        <v>2</v>
      </c>
      <c r="D39" s="43">
        <v>0</v>
      </c>
      <c r="E39" s="43">
        <v>0</v>
      </c>
      <c r="F39" s="44">
        <f t="shared" si="2"/>
        <v>2</v>
      </c>
      <c r="G39" s="43">
        <v>2</v>
      </c>
      <c r="H39" s="43">
        <v>2</v>
      </c>
      <c r="I39" s="45" t="s">
        <v>47</v>
      </c>
      <c r="J39" s="41" t="s">
        <v>186</v>
      </c>
      <c r="K39" s="46" t="s">
        <v>132</v>
      </c>
      <c r="L39" s="43">
        <v>2</v>
      </c>
      <c r="M39" s="43">
        <v>0</v>
      </c>
      <c r="N39" s="43">
        <v>0</v>
      </c>
      <c r="O39" s="44">
        <f t="shared" si="4"/>
        <v>2</v>
      </c>
      <c r="P39" s="43">
        <v>2</v>
      </c>
      <c r="Q39" s="43">
        <v>2</v>
      </c>
      <c r="R39" s="45" t="s">
        <v>47</v>
      </c>
    </row>
    <row r="40" spans="1:19" s="40" customFormat="1" ht="15.75">
      <c r="A40" s="41" t="s">
        <v>187</v>
      </c>
      <c r="B40" s="46" t="s">
        <v>124</v>
      </c>
      <c r="C40" s="43">
        <v>2</v>
      </c>
      <c r="D40" s="43">
        <v>0</v>
      </c>
      <c r="E40" s="43">
        <v>0</v>
      </c>
      <c r="F40" s="44">
        <f t="shared" si="2"/>
        <v>2</v>
      </c>
      <c r="G40" s="43">
        <v>2</v>
      </c>
      <c r="H40" s="43">
        <v>2</v>
      </c>
      <c r="I40" s="45" t="s">
        <v>47</v>
      </c>
      <c r="J40" s="41" t="s">
        <v>187</v>
      </c>
      <c r="K40" s="46" t="s">
        <v>124</v>
      </c>
      <c r="L40" s="43">
        <v>2</v>
      </c>
      <c r="M40" s="43">
        <v>0</v>
      </c>
      <c r="N40" s="43">
        <v>0</v>
      </c>
      <c r="O40" s="44">
        <f t="shared" si="4"/>
        <v>2</v>
      </c>
      <c r="P40" s="43">
        <v>2</v>
      </c>
      <c r="Q40" s="43">
        <v>2</v>
      </c>
      <c r="R40" s="45" t="s">
        <v>47</v>
      </c>
    </row>
    <row r="41" spans="1:19" s="40" customFormat="1" ht="15.75">
      <c r="A41" s="41" t="s">
        <v>188</v>
      </c>
      <c r="B41" s="46" t="s">
        <v>126</v>
      </c>
      <c r="C41" s="43">
        <v>2</v>
      </c>
      <c r="D41" s="43">
        <v>0</v>
      </c>
      <c r="E41" s="43">
        <v>0</v>
      </c>
      <c r="F41" s="44">
        <f t="shared" si="2"/>
        <v>2</v>
      </c>
      <c r="G41" s="43">
        <v>2</v>
      </c>
      <c r="H41" s="43">
        <v>2</v>
      </c>
      <c r="I41" s="45" t="s">
        <v>47</v>
      </c>
      <c r="J41" s="41" t="s">
        <v>188</v>
      </c>
      <c r="K41" s="46" t="s">
        <v>126</v>
      </c>
      <c r="L41" s="43">
        <v>2</v>
      </c>
      <c r="M41" s="43">
        <v>0</v>
      </c>
      <c r="N41" s="43">
        <v>0</v>
      </c>
      <c r="O41" s="44">
        <f t="shared" si="4"/>
        <v>2</v>
      </c>
      <c r="P41" s="43">
        <v>2</v>
      </c>
      <c r="Q41" s="43">
        <v>2</v>
      </c>
      <c r="R41" s="45" t="s">
        <v>47</v>
      </c>
    </row>
    <row r="42" spans="1:19" s="40" customFormat="1" ht="31.5">
      <c r="A42" s="41" t="s">
        <v>189</v>
      </c>
      <c r="B42" s="46" t="s">
        <v>112</v>
      </c>
      <c r="C42" s="43">
        <v>2</v>
      </c>
      <c r="D42" s="43">
        <v>0</v>
      </c>
      <c r="E42" s="43">
        <v>0</v>
      </c>
      <c r="F42" s="44">
        <f t="shared" si="2"/>
        <v>2</v>
      </c>
      <c r="G42" s="43">
        <v>2</v>
      </c>
      <c r="H42" s="43">
        <v>2</v>
      </c>
      <c r="I42" s="45" t="s">
        <v>47</v>
      </c>
      <c r="J42" s="41" t="s">
        <v>189</v>
      </c>
      <c r="K42" s="46" t="s">
        <v>112</v>
      </c>
      <c r="L42" s="43">
        <v>2</v>
      </c>
      <c r="M42" s="43">
        <v>0</v>
      </c>
      <c r="N42" s="43">
        <v>0</v>
      </c>
      <c r="O42" s="44">
        <f t="shared" si="4"/>
        <v>2</v>
      </c>
      <c r="P42" s="43">
        <v>2</v>
      </c>
      <c r="Q42" s="43">
        <v>2</v>
      </c>
      <c r="R42" s="45" t="s">
        <v>47</v>
      </c>
    </row>
    <row r="43" spans="1:19" s="40" customFormat="1" ht="15.75">
      <c r="A43" s="41" t="s">
        <v>190</v>
      </c>
      <c r="B43" s="46" t="s">
        <v>138</v>
      </c>
      <c r="C43" s="43">
        <v>2</v>
      </c>
      <c r="D43" s="43">
        <v>0</v>
      </c>
      <c r="E43" s="43">
        <v>0</v>
      </c>
      <c r="F43" s="44">
        <f t="shared" si="2"/>
        <v>2</v>
      </c>
      <c r="G43" s="43">
        <v>2</v>
      </c>
      <c r="H43" s="43">
        <v>2</v>
      </c>
      <c r="I43" s="45" t="s">
        <v>47</v>
      </c>
      <c r="J43" s="41" t="s">
        <v>190</v>
      </c>
      <c r="K43" s="46" t="s">
        <v>138</v>
      </c>
      <c r="L43" s="43">
        <v>2</v>
      </c>
      <c r="M43" s="43">
        <v>0</v>
      </c>
      <c r="N43" s="43">
        <v>0</v>
      </c>
      <c r="O43" s="44">
        <f t="shared" si="4"/>
        <v>2</v>
      </c>
      <c r="P43" s="43">
        <v>2</v>
      </c>
      <c r="Q43" s="43">
        <v>2</v>
      </c>
      <c r="R43" s="45" t="s">
        <v>47</v>
      </c>
    </row>
    <row r="44" spans="1:19" s="40" customFormat="1" ht="31.5">
      <c r="A44" s="41" t="s">
        <v>191</v>
      </c>
      <c r="B44" s="46" t="s">
        <v>139</v>
      </c>
      <c r="C44" s="43">
        <v>2</v>
      </c>
      <c r="D44" s="43">
        <v>0</v>
      </c>
      <c r="E44" s="43">
        <v>0</v>
      </c>
      <c r="F44" s="44">
        <f t="shared" si="2"/>
        <v>2</v>
      </c>
      <c r="G44" s="43">
        <v>2</v>
      </c>
      <c r="H44" s="43">
        <v>2</v>
      </c>
      <c r="I44" s="45" t="s">
        <v>47</v>
      </c>
      <c r="J44" s="41" t="s">
        <v>191</v>
      </c>
      <c r="K44" s="46" t="s">
        <v>139</v>
      </c>
      <c r="L44" s="43">
        <v>2</v>
      </c>
      <c r="M44" s="43">
        <v>0</v>
      </c>
      <c r="N44" s="43">
        <v>0</v>
      </c>
      <c r="O44" s="44">
        <f t="shared" si="4"/>
        <v>2</v>
      </c>
      <c r="P44" s="43">
        <v>2</v>
      </c>
      <c r="Q44" s="43">
        <v>2</v>
      </c>
      <c r="R44" s="45" t="s">
        <v>47</v>
      </c>
    </row>
    <row r="45" spans="1:19" s="40" customFormat="1" ht="31.5">
      <c r="A45" s="41" t="s">
        <v>260</v>
      </c>
      <c r="B45" s="46" t="s">
        <v>258</v>
      </c>
      <c r="C45" s="43">
        <v>2</v>
      </c>
      <c r="D45" s="43">
        <v>0</v>
      </c>
      <c r="E45" s="43">
        <v>0</v>
      </c>
      <c r="F45" s="44">
        <f t="shared" si="2"/>
        <v>2</v>
      </c>
      <c r="G45" s="43">
        <v>2</v>
      </c>
      <c r="H45" s="43">
        <v>2</v>
      </c>
      <c r="I45" s="45" t="s">
        <v>47</v>
      </c>
      <c r="J45" s="41" t="s">
        <v>260</v>
      </c>
      <c r="K45" s="46" t="s">
        <v>258</v>
      </c>
      <c r="L45" s="43">
        <v>2</v>
      </c>
      <c r="M45" s="43">
        <v>0</v>
      </c>
      <c r="N45" s="43">
        <v>0</v>
      </c>
      <c r="O45" s="44">
        <f t="shared" si="4"/>
        <v>2</v>
      </c>
      <c r="P45" s="43">
        <v>2</v>
      </c>
      <c r="Q45" s="43">
        <v>2</v>
      </c>
      <c r="R45" s="45" t="s">
        <v>47</v>
      </c>
      <c r="S45" s="4"/>
    </row>
    <row r="46" spans="1:19" s="40" customFormat="1" ht="31.5">
      <c r="A46" s="41" t="s">
        <v>291</v>
      </c>
      <c r="B46" s="46" t="s">
        <v>278</v>
      </c>
      <c r="C46" s="43">
        <v>2</v>
      </c>
      <c r="D46" s="43">
        <v>0</v>
      </c>
      <c r="E46" s="43">
        <v>0</v>
      </c>
      <c r="F46" s="44">
        <f t="shared" si="2"/>
        <v>2</v>
      </c>
      <c r="G46" s="43">
        <v>2</v>
      </c>
      <c r="H46" s="43">
        <v>2</v>
      </c>
      <c r="I46" s="45" t="s">
        <v>47</v>
      </c>
      <c r="J46" s="41" t="s">
        <v>291</v>
      </c>
      <c r="K46" s="46" t="s">
        <v>278</v>
      </c>
      <c r="L46" s="43">
        <v>2</v>
      </c>
      <c r="M46" s="43">
        <v>0</v>
      </c>
      <c r="N46" s="43">
        <v>0</v>
      </c>
      <c r="O46" s="44">
        <f t="shared" si="4"/>
        <v>2</v>
      </c>
      <c r="P46" s="43">
        <v>2</v>
      </c>
      <c r="Q46" s="43">
        <v>2</v>
      </c>
      <c r="R46" s="45" t="s">
        <v>47</v>
      </c>
      <c r="S46" s="4"/>
    </row>
    <row r="47" spans="1:19" s="40" customFormat="1" ht="31.5">
      <c r="A47" s="41" t="s">
        <v>292</v>
      </c>
      <c r="B47" s="46" t="s">
        <v>280</v>
      </c>
      <c r="C47" s="43">
        <v>2</v>
      </c>
      <c r="D47" s="43">
        <v>0</v>
      </c>
      <c r="E47" s="43">
        <v>0</v>
      </c>
      <c r="F47" s="44">
        <f t="shared" si="2"/>
        <v>2</v>
      </c>
      <c r="G47" s="43">
        <v>2</v>
      </c>
      <c r="H47" s="43">
        <v>2</v>
      </c>
      <c r="I47" s="45" t="s">
        <v>47</v>
      </c>
      <c r="J47" s="41" t="s">
        <v>292</v>
      </c>
      <c r="K47" s="46" t="s">
        <v>280</v>
      </c>
      <c r="L47" s="43">
        <v>2</v>
      </c>
      <c r="M47" s="43">
        <v>0</v>
      </c>
      <c r="N47" s="43">
        <v>0</v>
      </c>
      <c r="O47" s="44">
        <f t="shared" si="4"/>
        <v>2</v>
      </c>
      <c r="P47" s="43">
        <v>2</v>
      </c>
      <c r="Q47" s="43">
        <v>2</v>
      </c>
      <c r="R47" s="45" t="s">
        <v>47</v>
      </c>
      <c r="S47" s="4"/>
    </row>
    <row r="48" spans="1:19" s="40" customFormat="1" ht="15.75">
      <c r="A48" s="41" t="s">
        <v>293</v>
      </c>
      <c r="B48" s="46" t="s">
        <v>317</v>
      </c>
      <c r="C48" s="43">
        <v>2</v>
      </c>
      <c r="D48" s="43">
        <v>0</v>
      </c>
      <c r="E48" s="43">
        <v>0</v>
      </c>
      <c r="F48" s="44">
        <f>SUM(C48:E48)</f>
        <v>2</v>
      </c>
      <c r="G48" s="43">
        <v>2</v>
      </c>
      <c r="H48" s="43">
        <v>2</v>
      </c>
      <c r="I48" s="45" t="s">
        <v>47</v>
      </c>
      <c r="J48" s="41" t="s">
        <v>293</v>
      </c>
      <c r="K48" s="46" t="s">
        <v>317</v>
      </c>
      <c r="L48" s="43">
        <v>2</v>
      </c>
      <c r="M48" s="43">
        <v>0</v>
      </c>
      <c r="N48" s="43">
        <v>0</v>
      </c>
      <c r="O48" s="44">
        <f>SUM(L48:N48)</f>
        <v>2</v>
      </c>
      <c r="P48" s="43">
        <v>2</v>
      </c>
      <c r="Q48" s="43">
        <v>2</v>
      </c>
      <c r="R48" s="45" t="s">
        <v>47</v>
      </c>
      <c r="S48" s="4"/>
    </row>
    <row r="49" spans="1:19" s="40" customFormat="1" ht="15.75">
      <c r="A49" s="41" t="s">
        <v>326</v>
      </c>
      <c r="B49" s="46" t="s">
        <v>309</v>
      </c>
      <c r="C49" s="43">
        <v>2</v>
      </c>
      <c r="D49" s="43">
        <v>0</v>
      </c>
      <c r="E49" s="43">
        <v>0</v>
      </c>
      <c r="F49" s="44">
        <f>SUM(C49:E49)</f>
        <v>2</v>
      </c>
      <c r="G49" s="43">
        <v>2</v>
      </c>
      <c r="H49" s="43">
        <v>2</v>
      </c>
      <c r="I49" s="45" t="s">
        <v>47</v>
      </c>
      <c r="J49" s="41" t="s">
        <v>326</v>
      </c>
      <c r="K49" s="46" t="s">
        <v>309</v>
      </c>
      <c r="L49" s="43">
        <v>2</v>
      </c>
      <c r="M49" s="43">
        <v>0</v>
      </c>
      <c r="N49" s="43">
        <v>0</v>
      </c>
      <c r="O49" s="44">
        <f>SUM(L49:N49)</f>
        <v>2</v>
      </c>
      <c r="P49" s="43">
        <v>2</v>
      </c>
      <c r="Q49" s="43">
        <v>2</v>
      </c>
      <c r="R49" s="45" t="s">
        <v>47</v>
      </c>
      <c r="S49" s="4"/>
    </row>
    <row r="50" spans="1:19" s="40" customFormat="1" ht="15.75">
      <c r="A50" s="41" t="s">
        <v>327</v>
      </c>
      <c r="B50" s="46" t="s">
        <v>311</v>
      </c>
      <c r="C50" s="43">
        <v>2</v>
      </c>
      <c r="D50" s="43">
        <v>0</v>
      </c>
      <c r="E50" s="43">
        <v>0</v>
      </c>
      <c r="F50" s="44">
        <f>SUM(C50:E50)</f>
        <v>2</v>
      </c>
      <c r="G50" s="43">
        <v>2</v>
      </c>
      <c r="H50" s="43">
        <v>2</v>
      </c>
      <c r="I50" s="45" t="s">
        <v>47</v>
      </c>
      <c r="J50" s="41" t="s">
        <v>327</v>
      </c>
      <c r="K50" s="46" t="s">
        <v>311</v>
      </c>
      <c r="L50" s="43">
        <v>2</v>
      </c>
      <c r="M50" s="43">
        <v>0</v>
      </c>
      <c r="N50" s="43">
        <v>0</v>
      </c>
      <c r="O50" s="44">
        <f>SUM(L50:N50)</f>
        <v>2</v>
      </c>
      <c r="P50" s="43">
        <v>2</v>
      </c>
      <c r="Q50" s="43">
        <v>2</v>
      </c>
      <c r="R50" s="45" t="s">
        <v>47</v>
      </c>
      <c r="S50" s="4"/>
    </row>
    <row r="51" spans="1:19" s="40" customFormat="1" ht="15.75">
      <c r="A51" s="41" t="s">
        <v>328</v>
      </c>
      <c r="B51" s="46" t="s">
        <v>315</v>
      </c>
      <c r="C51" s="43">
        <v>2</v>
      </c>
      <c r="D51" s="43">
        <v>0</v>
      </c>
      <c r="E51" s="43">
        <v>0</v>
      </c>
      <c r="F51" s="44">
        <f>SUM(C51:E51)</f>
        <v>2</v>
      </c>
      <c r="G51" s="43">
        <v>2</v>
      </c>
      <c r="H51" s="43">
        <v>2</v>
      </c>
      <c r="I51" s="45" t="s">
        <v>47</v>
      </c>
      <c r="J51" s="41" t="s">
        <v>328</v>
      </c>
      <c r="K51" s="46" t="s">
        <v>315</v>
      </c>
      <c r="L51" s="43">
        <v>2</v>
      </c>
      <c r="M51" s="43">
        <v>0</v>
      </c>
      <c r="N51" s="43">
        <v>0</v>
      </c>
      <c r="O51" s="44">
        <f>SUM(L51:N51)</f>
        <v>2</v>
      </c>
      <c r="P51" s="43">
        <v>2</v>
      </c>
      <c r="Q51" s="43">
        <v>2</v>
      </c>
      <c r="R51" s="45" t="s">
        <v>47</v>
      </c>
    </row>
    <row r="52" spans="1:19" s="40" customFormat="1" ht="15.75">
      <c r="A52" s="102" t="s">
        <v>140</v>
      </c>
      <c r="B52" s="103"/>
      <c r="C52" s="103"/>
      <c r="D52" s="103"/>
      <c r="E52" s="103"/>
      <c r="F52" s="103"/>
      <c r="G52" s="103"/>
      <c r="H52" s="103"/>
      <c r="I52" s="104"/>
      <c r="J52" s="93" t="s">
        <v>140</v>
      </c>
      <c r="K52" s="94"/>
      <c r="L52" s="94"/>
      <c r="M52" s="94"/>
      <c r="N52" s="94"/>
      <c r="O52" s="94"/>
      <c r="P52" s="94"/>
      <c r="Q52" s="94"/>
      <c r="R52" s="95"/>
    </row>
    <row r="53" spans="1:19" s="40" customFormat="1" ht="38.25" customHeight="1">
      <c r="A53" s="96" t="s">
        <v>282</v>
      </c>
      <c r="B53" s="97"/>
      <c r="C53" s="97"/>
      <c r="D53" s="97"/>
      <c r="E53" s="97"/>
      <c r="F53" s="97"/>
      <c r="G53" s="97"/>
      <c r="H53" s="97"/>
      <c r="I53" s="98"/>
      <c r="J53" s="96" t="s">
        <v>282</v>
      </c>
      <c r="K53" s="97"/>
      <c r="L53" s="97"/>
      <c r="M53" s="97"/>
      <c r="N53" s="97"/>
      <c r="O53" s="97"/>
      <c r="P53" s="97"/>
      <c r="Q53" s="97"/>
      <c r="R53" s="98"/>
    </row>
    <row r="54" spans="1:19" s="40" customFormat="1" ht="31.5">
      <c r="A54" s="47" t="s">
        <v>192</v>
      </c>
      <c r="B54" s="46" t="s">
        <v>117</v>
      </c>
      <c r="C54" s="43">
        <v>2</v>
      </c>
      <c r="D54" s="43">
        <v>0</v>
      </c>
      <c r="E54" s="43">
        <v>0</v>
      </c>
      <c r="F54" s="44">
        <f>SUM(C54:E54)</f>
        <v>2</v>
      </c>
      <c r="G54" s="43">
        <v>2</v>
      </c>
      <c r="H54" s="43">
        <v>2</v>
      </c>
      <c r="I54" s="45" t="s">
        <v>47</v>
      </c>
      <c r="J54" s="47" t="s">
        <v>192</v>
      </c>
      <c r="K54" s="46" t="s">
        <v>117</v>
      </c>
      <c r="L54" s="43">
        <v>2</v>
      </c>
      <c r="M54" s="43">
        <v>0</v>
      </c>
      <c r="N54" s="43">
        <v>0</v>
      </c>
      <c r="O54" s="44">
        <f>SUM(L54:N54)</f>
        <v>2</v>
      </c>
      <c r="P54" s="43">
        <v>2</v>
      </c>
      <c r="Q54" s="43">
        <v>2</v>
      </c>
      <c r="R54" s="45" t="s">
        <v>47</v>
      </c>
    </row>
    <row r="55" spans="1:19" s="40" customFormat="1" ht="15.75">
      <c r="A55" s="41" t="s">
        <v>193</v>
      </c>
      <c r="B55" s="48" t="s">
        <v>118</v>
      </c>
      <c r="C55" s="43">
        <v>2</v>
      </c>
      <c r="D55" s="43">
        <v>0</v>
      </c>
      <c r="E55" s="43">
        <v>0</v>
      </c>
      <c r="F55" s="44">
        <f>SUM(C55:E55)</f>
        <v>2</v>
      </c>
      <c r="G55" s="43">
        <v>2</v>
      </c>
      <c r="H55" s="43">
        <v>2</v>
      </c>
      <c r="I55" s="45" t="s">
        <v>47</v>
      </c>
      <c r="J55" s="41" t="s">
        <v>193</v>
      </c>
      <c r="K55" s="48" t="s">
        <v>118</v>
      </c>
      <c r="L55" s="43">
        <v>2</v>
      </c>
      <c r="M55" s="43">
        <v>0</v>
      </c>
      <c r="N55" s="43">
        <v>0</v>
      </c>
      <c r="O55" s="44">
        <f>SUM(L55:N55)</f>
        <v>2</v>
      </c>
      <c r="P55" s="43">
        <v>2</v>
      </c>
      <c r="Q55" s="43">
        <v>2</v>
      </c>
      <c r="R55" s="45" t="s">
        <v>47</v>
      </c>
    </row>
    <row r="56" spans="1:19" s="40" customFormat="1" ht="15.75">
      <c r="A56" s="41" t="s">
        <v>194</v>
      </c>
      <c r="B56" s="46" t="s">
        <v>113</v>
      </c>
      <c r="C56" s="43">
        <v>2</v>
      </c>
      <c r="D56" s="43">
        <v>0</v>
      </c>
      <c r="E56" s="43">
        <v>0</v>
      </c>
      <c r="F56" s="44">
        <f t="shared" ref="F56:F69" si="5">SUM(C56:E56)</f>
        <v>2</v>
      </c>
      <c r="G56" s="43">
        <v>2</v>
      </c>
      <c r="H56" s="43">
        <v>2</v>
      </c>
      <c r="I56" s="45" t="s">
        <v>47</v>
      </c>
      <c r="J56" s="41" t="s">
        <v>194</v>
      </c>
      <c r="K56" s="46" t="s">
        <v>113</v>
      </c>
      <c r="L56" s="43">
        <v>2</v>
      </c>
      <c r="M56" s="43">
        <v>0</v>
      </c>
      <c r="N56" s="43">
        <v>0</v>
      </c>
      <c r="O56" s="44">
        <f t="shared" ref="O56:O71" si="6">SUM(L56:N56)</f>
        <v>2</v>
      </c>
      <c r="P56" s="43">
        <v>2</v>
      </c>
      <c r="Q56" s="43">
        <v>2</v>
      </c>
      <c r="R56" s="45" t="s">
        <v>47</v>
      </c>
    </row>
    <row r="57" spans="1:19" s="40" customFormat="1" ht="15.75">
      <c r="A57" s="41" t="s">
        <v>195</v>
      </c>
      <c r="B57" s="46" t="s">
        <v>115</v>
      </c>
      <c r="C57" s="43">
        <v>2</v>
      </c>
      <c r="D57" s="43">
        <v>0</v>
      </c>
      <c r="E57" s="43">
        <v>0</v>
      </c>
      <c r="F57" s="44">
        <f t="shared" si="5"/>
        <v>2</v>
      </c>
      <c r="G57" s="43">
        <v>2</v>
      </c>
      <c r="H57" s="43">
        <v>2</v>
      </c>
      <c r="I57" s="45" t="s">
        <v>47</v>
      </c>
      <c r="J57" s="41" t="s">
        <v>195</v>
      </c>
      <c r="K57" s="46" t="s">
        <v>115</v>
      </c>
      <c r="L57" s="43">
        <v>2</v>
      </c>
      <c r="M57" s="43">
        <v>0</v>
      </c>
      <c r="N57" s="43">
        <v>0</v>
      </c>
      <c r="O57" s="44">
        <f t="shared" si="6"/>
        <v>2</v>
      </c>
      <c r="P57" s="43">
        <v>2</v>
      </c>
      <c r="Q57" s="43">
        <v>2</v>
      </c>
      <c r="R57" s="45" t="s">
        <v>47</v>
      </c>
    </row>
    <row r="58" spans="1:19" s="40" customFormat="1" ht="15.75">
      <c r="A58" s="41" t="s">
        <v>196</v>
      </c>
      <c r="B58" s="46" t="s">
        <v>116</v>
      </c>
      <c r="C58" s="43">
        <v>2</v>
      </c>
      <c r="D58" s="43">
        <v>0</v>
      </c>
      <c r="E58" s="43">
        <v>0</v>
      </c>
      <c r="F58" s="44">
        <f t="shared" si="5"/>
        <v>2</v>
      </c>
      <c r="G58" s="43">
        <v>2</v>
      </c>
      <c r="H58" s="43">
        <v>2</v>
      </c>
      <c r="I58" s="45" t="s">
        <v>47</v>
      </c>
      <c r="J58" s="41" t="s">
        <v>196</v>
      </c>
      <c r="K58" s="46" t="s">
        <v>116</v>
      </c>
      <c r="L58" s="43">
        <v>2</v>
      </c>
      <c r="M58" s="43">
        <v>0</v>
      </c>
      <c r="N58" s="43">
        <v>0</v>
      </c>
      <c r="O58" s="44">
        <f t="shared" si="6"/>
        <v>2</v>
      </c>
      <c r="P58" s="43">
        <v>2</v>
      </c>
      <c r="Q58" s="43">
        <v>2</v>
      </c>
      <c r="R58" s="45" t="s">
        <v>47</v>
      </c>
    </row>
    <row r="59" spans="1:19" s="40" customFormat="1" ht="31.5">
      <c r="A59" s="41" t="s">
        <v>197</v>
      </c>
      <c r="B59" s="46" t="s">
        <v>114</v>
      </c>
      <c r="C59" s="43">
        <v>2</v>
      </c>
      <c r="D59" s="43">
        <v>0</v>
      </c>
      <c r="E59" s="43">
        <v>0</v>
      </c>
      <c r="F59" s="44">
        <f t="shared" si="5"/>
        <v>2</v>
      </c>
      <c r="G59" s="43">
        <v>2</v>
      </c>
      <c r="H59" s="43">
        <v>2</v>
      </c>
      <c r="I59" s="45" t="s">
        <v>47</v>
      </c>
      <c r="J59" s="41" t="s">
        <v>197</v>
      </c>
      <c r="K59" s="46" t="s">
        <v>114</v>
      </c>
      <c r="L59" s="43">
        <v>2</v>
      </c>
      <c r="M59" s="43">
        <v>0</v>
      </c>
      <c r="N59" s="43">
        <v>0</v>
      </c>
      <c r="O59" s="44">
        <f t="shared" si="6"/>
        <v>2</v>
      </c>
      <c r="P59" s="43">
        <v>2</v>
      </c>
      <c r="Q59" s="43">
        <v>2</v>
      </c>
      <c r="R59" s="45" t="s">
        <v>47</v>
      </c>
    </row>
    <row r="60" spans="1:19" s="40" customFormat="1" ht="15.75">
      <c r="A60" s="41" t="s">
        <v>198</v>
      </c>
      <c r="B60" s="46" t="s">
        <v>120</v>
      </c>
      <c r="C60" s="43">
        <v>2</v>
      </c>
      <c r="D60" s="43">
        <v>0</v>
      </c>
      <c r="E60" s="43">
        <v>0</v>
      </c>
      <c r="F60" s="44">
        <f t="shared" si="5"/>
        <v>2</v>
      </c>
      <c r="G60" s="43">
        <v>2</v>
      </c>
      <c r="H60" s="43">
        <v>2</v>
      </c>
      <c r="I60" s="45" t="s">
        <v>47</v>
      </c>
      <c r="J60" s="41" t="s">
        <v>198</v>
      </c>
      <c r="K60" s="46" t="s">
        <v>120</v>
      </c>
      <c r="L60" s="43">
        <v>2</v>
      </c>
      <c r="M60" s="43">
        <v>0</v>
      </c>
      <c r="N60" s="43">
        <v>0</v>
      </c>
      <c r="O60" s="44">
        <f t="shared" si="6"/>
        <v>2</v>
      </c>
      <c r="P60" s="43">
        <v>2</v>
      </c>
      <c r="Q60" s="43">
        <v>2</v>
      </c>
      <c r="R60" s="45" t="s">
        <v>47</v>
      </c>
    </row>
    <row r="61" spans="1:19" s="40" customFormat="1" ht="31.5">
      <c r="A61" s="41" t="s">
        <v>199</v>
      </c>
      <c r="B61" s="46" t="s">
        <v>108</v>
      </c>
      <c r="C61" s="43">
        <v>2</v>
      </c>
      <c r="D61" s="43">
        <v>0</v>
      </c>
      <c r="E61" s="43">
        <v>0</v>
      </c>
      <c r="F61" s="44">
        <f t="shared" si="5"/>
        <v>2</v>
      </c>
      <c r="G61" s="43">
        <v>2</v>
      </c>
      <c r="H61" s="43">
        <v>2</v>
      </c>
      <c r="I61" s="45" t="s">
        <v>47</v>
      </c>
      <c r="J61" s="41" t="s">
        <v>199</v>
      </c>
      <c r="K61" s="46" t="s">
        <v>108</v>
      </c>
      <c r="L61" s="43">
        <v>2</v>
      </c>
      <c r="M61" s="43">
        <v>0</v>
      </c>
      <c r="N61" s="43">
        <v>0</v>
      </c>
      <c r="O61" s="44">
        <f t="shared" si="6"/>
        <v>2</v>
      </c>
      <c r="P61" s="43">
        <v>2</v>
      </c>
      <c r="Q61" s="43">
        <v>2</v>
      </c>
      <c r="R61" s="45" t="s">
        <v>47</v>
      </c>
    </row>
    <row r="62" spans="1:19" s="40" customFormat="1" ht="31.5">
      <c r="A62" s="41" t="s">
        <v>200</v>
      </c>
      <c r="B62" s="46" t="s">
        <v>109</v>
      </c>
      <c r="C62" s="43">
        <v>2</v>
      </c>
      <c r="D62" s="43">
        <v>0</v>
      </c>
      <c r="E62" s="43">
        <v>0</v>
      </c>
      <c r="F62" s="44">
        <f t="shared" si="5"/>
        <v>2</v>
      </c>
      <c r="G62" s="43">
        <v>2</v>
      </c>
      <c r="H62" s="43">
        <v>2</v>
      </c>
      <c r="I62" s="45" t="s">
        <v>47</v>
      </c>
      <c r="J62" s="41" t="s">
        <v>200</v>
      </c>
      <c r="K62" s="46" t="s">
        <v>109</v>
      </c>
      <c r="L62" s="43">
        <v>2</v>
      </c>
      <c r="M62" s="43">
        <v>0</v>
      </c>
      <c r="N62" s="43">
        <v>0</v>
      </c>
      <c r="O62" s="44">
        <f t="shared" si="6"/>
        <v>2</v>
      </c>
      <c r="P62" s="43">
        <v>2</v>
      </c>
      <c r="Q62" s="43">
        <v>2</v>
      </c>
      <c r="R62" s="45" t="s">
        <v>47</v>
      </c>
    </row>
    <row r="63" spans="1:19" s="40" customFormat="1" ht="15.75">
      <c r="A63" s="41" t="s">
        <v>201</v>
      </c>
      <c r="B63" s="46" t="s">
        <v>110</v>
      </c>
      <c r="C63" s="43">
        <v>2</v>
      </c>
      <c r="D63" s="43">
        <v>0</v>
      </c>
      <c r="E63" s="43">
        <v>0</v>
      </c>
      <c r="F63" s="44">
        <f t="shared" si="5"/>
        <v>2</v>
      </c>
      <c r="G63" s="43">
        <v>2</v>
      </c>
      <c r="H63" s="43">
        <v>2</v>
      </c>
      <c r="I63" s="45" t="s">
        <v>47</v>
      </c>
      <c r="J63" s="41" t="s">
        <v>201</v>
      </c>
      <c r="K63" s="46" t="s">
        <v>110</v>
      </c>
      <c r="L63" s="43">
        <v>2</v>
      </c>
      <c r="M63" s="43">
        <v>0</v>
      </c>
      <c r="N63" s="43">
        <v>0</v>
      </c>
      <c r="O63" s="44">
        <f t="shared" si="6"/>
        <v>2</v>
      </c>
      <c r="P63" s="43">
        <v>2</v>
      </c>
      <c r="Q63" s="43">
        <v>2</v>
      </c>
      <c r="R63" s="45" t="s">
        <v>47</v>
      </c>
    </row>
    <row r="64" spans="1:19" s="40" customFormat="1" ht="15.75">
      <c r="A64" s="41" t="s">
        <v>202</v>
      </c>
      <c r="B64" s="46" t="s">
        <v>119</v>
      </c>
      <c r="C64" s="43">
        <v>2</v>
      </c>
      <c r="D64" s="43">
        <v>0</v>
      </c>
      <c r="E64" s="43">
        <v>0</v>
      </c>
      <c r="F64" s="44">
        <f t="shared" si="5"/>
        <v>2</v>
      </c>
      <c r="G64" s="43">
        <v>2</v>
      </c>
      <c r="H64" s="43">
        <v>2</v>
      </c>
      <c r="I64" s="45" t="s">
        <v>47</v>
      </c>
      <c r="J64" s="41" t="s">
        <v>202</v>
      </c>
      <c r="K64" s="46" t="s">
        <v>119</v>
      </c>
      <c r="L64" s="43">
        <v>2</v>
      </c>
      <c r="M64" s="43">
        <v>0</v>
      </c>
      <c r="N64" s="43">
        <v>0</v>
      </c>
      <c r="O64" s="44">
        <f t="shared" si="6"/>
        <v>2</v>
      </c>
      <c r="P64" s="43">
        <v>2</v>
      </c>
      <c r="Q64" s="43">
        <v>2</v>
      </c>
      <c r="R64" s="45" t="s">
        <v>47</v>
      </c>
    </row>
    <row r="65" spans="1:18" s="40" customFormat="1" ht="15.75">
      <c r="A65" s="41" t="s">
        <v>203</v>
      </c>
      <c r="B65" s="46" t="s">
        <v>111</v>
      </c>
      <c r="C65" s="43">
        <v>2</v>
      </c>
      <c r="D65" s="43">
        <v>0</v>
      </c>
      <c r="E65" s="43">
        <v>0</v>
      </c>
      <c r="F65" s="44">
        <f t="shared" si="5"/>
        <v>2</v>
      </c>
      <c r="G65" s="43">
        <v>2</v>
      </c>
      <c r="H65" s="43">
        <v>2</v>
      </c>
      <c r="I65" s="45" t="s">
        <v>47</v>
      </c>
      <c r="J65" s="41" t="s">
        <v>203</v>
      </c>
      <c r="K65" s="46" t="s">
        <v>111</v>
      </c>
      <c r="L65" s="43">
        <v>2</v>
      </c>
      <c r="M65" s="43">
        <v>0</v>
      </c>
      <c r="N65" s="43">
        <v>0</v>
      </c>
      <c r="O65" s="44">
        <f t="shared" si="6"/>
        <v>2</v>
      </c>
      <c r="P65" s="43">
        <v>2</v>
      </c>
      <c r="Q65" s="43">
        <v>2</v>
      </c>
      <c r="R65" s="45" t="s">
        <v>47</v>
      </c>
    </row>
    <row r="66" spans="1:18" s="40" customFormat="1" ht="15.75">
      <c r="A66" s="41" t="s">
        <v>204</v>
      </c>
      <c r="B66" s="46" t="s">
        <v>121</v>
      </c>
      <c r="C66" s="43">
        <v>2</v>
      </c>
      <c r="D66" s="43">
        <v>0</v>
      </c>
      <c r="E66" s="43">
        <v>0</v>
      </c>
      <c r="F66" s="44">
        <f t="shared" si="5"/>
        <v>2</v>
      </c>
      <c r="G66" s="43">
        <v>2</v>
      </c>
      <c r="H66" s="43">
        <v>2</v>
      </c>
      <c r="I66" s="45" t="s">
        <v>47</v>
      </c>
      <c r="J66" s="41" t="s">
        <v>204</v>
      </c>
      <c r="K66" s="46" t="s">
        <v>121</v>
      </c>
      <c r="L66" s="43">
        <v>2</v>
      </c>
      <c r="M66" s="43">
        <v>0</v>
      </c>
      <c r="N66" s="43">
        <v>0</v>
      </c>
      <c r="O66" s="44">
        <f t="shared" si="6"/>
        <v>2</v>
      </c>
      <c r="P66" s="43">
        <v>2</v>
      </c>
      <c r="Q66" s="43">
        <v>2</v>
      </c>
      <c r="R66" s="45" t="s">
        <v>47</v>
      </c>
    </row>
    <row r="67" spans="1:18" s="40" customFormat="1" ht="15.75">
      <c r="A67" s="49" t="s">
        <v>205</v>
      </c>
      <c r="B67" s="46" t="s">
        <v>156</v>
      </c>
      <c r="C67" s="43">
        <v>2</v>
      </c>
      <c r="D67" s="43">
        <v>0</v>
      </c>
      <c r="E67" s="43">
        <v>0</v>
      </c>
      <c r="F67" s="44">
        <f t="shared" si="5"/>
        <v>2</v>
      </c>
      <c r="G67" s="43">
        <v>2</v>
      </c>
      <c r="H67" s="43">
        <v>2</v>
      </c>
      <c r="I67" s="45" t="s">
        <v>47</v>
      </c>
      <c r="J67" s="49" t="s">
        <v>205</v>
      </c>
      <c r="K67" s="46" t="s">
        <v>156</v>
      </c>
      <c r="L67" s="43">
        <v>2</v>
      </c>
      <c r="M67" s="43">
        <v>0</v>
      </c>
      <c r="N67" s="43">
        <v>0</v>
      </c>
      <c r="O67" s="44">
        <f t="shared" si="6"/>
        <v>2</v>
      </c>
      <c r="P67" s="43">
        <v>2</v>
      </c>
      <c r="Q67" s="43">
        <v>2</v>
      </c>
      <c r="R67" s="45" t="s">
        <v>47</v>
      </c>
    </row>
    <row r="68" spans="1:18" s="40" customFormat="1" ht="15.75">
      <c r="A68" s="49" t="s">
        <v>322</v>
      </c>
      <c r="B68" s="46" t="s">
        <v>308</v>
      </c>
      <c r="C68" s="43">
        <v>2</v>
      </c>
      <c r="D68" s="43">
        <v>0</v>
      </c>
      <c r="E68" s="43">
        <v>0</v>
      </c>
      <c r="F68" s="44">
        <f t="shared" si="5"/>
        <v>2</v>
      </c>
      <c r="G68" s="43">
        <v>2</v>
      </c>
      <c r="H68" s="43">
        <v>2</v>
      </c>
      <c r="I68" s="45" t="s">
        <v>47</v>
      </c>
      <c r="J68" s="49" t="s">
        <v>322</v>
      </c>
      <c r="K68" s="46" t="s">
        <v>308</v>
      </c>
      <c r="L68" s="43">
        <v>2</v>
      </c>
      <c r="M68" s="43">
        <v>0</v>
      </c>
      <c r="N68" s="43">
        <v>0</v>
      </c>
      <c r="O68" s="44">
        <f t="shared" si="6"/>
        <v>2</v>
      </c>
      <c r="P68" s="43">
        <v>2</v>
      </c>
      <c r="Q68" s="43">
        <v>2</v>
      </c>
      <c r="R68" s="45" t="s">
        <v>47</v>
      </c>
    </row>
    <row r="69" spans="1:18" s="40" customFormat="1" ht="31.5">
      <c r="A69" s="49" t="s">
        <v>323</v>
      </c>
      <c r="B69" s="46" t="s">
        <v>312</v>
      </c>
      <c r="C69" s="43">
        <v>2</v>
      </c>
      <c r="D69" s="43">
        <v>0</v>
      </c>
      <c r="E69" s="43">
        <v>0</v>
      </c>
      <c r="F69" s="44">
        <f t="shared" si="5"/>
        <v>2</v>
      </c>
      <c r="G69" s="43">
        <v>2</v>
      </c>
      <c r="H69" s="43">
        <v>2</v>
      </c>
      <c r="I69" s="45" t="s">
        <v>47</v>
      </c>
      <c r="J69" s="49" t="s">
        <v>323</v>
      </c>
      <c r="K69" s="46" t="s">
        <v>312</v>
      </c>
      <c r="L69" s="43">
        <v>2</v>
      </c>
      <c r="M69" s="43">
        <v>0</v>
      </c>
      <c r="N69" s="43">
        <v>0</v>
      </c>
      <c r="O69" s="44">
        <f t="shared" si="6"/>
        <v>2</v>
      </c>
      <c r="P69" s="43">
        <v>2</v>
      </c>
      <c r="Q69" s="43">
        <v>2</v>
      </c>
      <c r="R69" s="45" t="s">
        <v>47</v>
      </c>
    </row>
    <row r="70" spans="1:18" s="40" customFormat="1" ht="15.75">
      <c r="A70" s="49" t="s">
        <v>324</v>
      </c>
      <c r="B70" s="46" t="s">
        <v>310</v>
      </c>
      <c r="C70" s="43">
        <v>2</v>
      </c>
      <c r="D70" s="43">
        <v>0</v>
      </c>
      <c r="E70" s="43">
        <v>0</v>
      </c>
      <c r="F70" s="44">
        <f>SUM(C70:E70)</f>
        <v>2</v>
      </c>
      <c r="G70" s="43">
        <v>2</v>
      </c>
      <c r="H70" s="43">
        <v>2</v>
      </c>
      <c r="I70" s="45" t="s">
        <v>47</v>
      </c>
      <c r="J70" s="49" t="s">
        <v>324</v>
      </c>
      <c r="K70" s="46" t="s">
        <v>310</v>
      </c>
      <c r="L70" s="43">
        <v>2</v>
      </c>
      <c r="M70" s="43">
        <v>0</v>
      </c>
      <c r="N70" s="43">
        <v>0</v>
      </c>
      <c r="O70" s="44">
        <f>SUM(L70:N70)</f>
        <v>2</v>
      </c>
      <c r="P70" s="43">
        <v>2</v>
      </c>
      <c r="Q70" s="43">
        <v>2</v>
      </c>
      <c r="R70" s="45" t="s">
        <v>47</v>
      </c>
    </row>
    <row r="71" spans="1:18" s="40" customFormat="1" ht="31.5">
      <c r="A71" s="49" t="s">
        <v>325</v>
      </c>
      <c r="B71" s="46" t="s">
        <v>313</v>
      </c>
      <c r="C71" s="43">
        <v>2</v>
      </c>
      <c r="D71" s="43">
        <v>0</v>
      </c>
      <c r="E71" s="43">
        <v>0</v>
      </c>
      <c r="F71" s="44">
        <f t="shared" ref="F71" si="7">SUM(C71:E71)</f>
        <v>2</v>
      </c>
      <c r="G71" s="43">
        <v>2</v>
      </c>
      <c r="H71" s="43">
        <v>2</v>
      </c>
      <c r="I71" s="45" t="s">
        <v>47</v>
      </c>
      <c r="J71" s="49" t="s">
        <v>325</v>
      </c>
      <c r="K71" s="46" t="s">
        <v>313</v>
      </c>
      <c r="L71" s="43">
        <v>2</v>
      </c>
      <c r="M71" s="43">
        <v>0</v>
      </c>
      <c r="N71" s="43">
        <v>0</v>
      </c>
      <c r="O71" s="44">
        <f t="shared" si="6"/>
        <v>2</v>
      </c>
      <c r="P71" s="43">
        <v>2</v>
      </c>
      <c r="Q71" s="43">
        <v>2</v>
      </c>
      <c r="R71" s="45" t="s">
        <v>47</v>
      </c>
    </row>
    <row r="72" spans="1:18" s="40" customFormat="1" ht="15.75">
      <c r="A72" s="102" t="s">
        <v>19</v>
      </c>
      <c r="B72" s="103"/>
      <c r="C72" s="103"/>
      <c r="D72" s="103"/>
      <c r="E72" s="103"/>
      <c r="F72" s="103"/>
      <c r="G72" s="103"/>
      <c r="H72" s="103"/>
      <c r="I72" s="104"/>
      <c r="J72" s="93" t="s">
        <v>19</v>
      </c>
      <c r="K72" s="94"/>
      <c r="L72" s="94"/>
      <c r="M72" s="94"/>
      <c r="N72" s="94"/>
      <c r="O72" s="94"/>
      <c r="P72" s="94"/>
      <c r="Q72" s="94"/>
      <c r="R72" s="95"/>
    </row>
    <row r="73" spans="1:18" s="40" customFormat="1" ht="39" customHeight="1">
      <c r="A73" s="99" t="s">
        <v>284</v>
      </c>
      <c r="B73" s="100"/>
      <c r="C73" s="100"/>
      <c r="D73" s="100"/>
      <c r="E73" s="100"/>
      <c r="F73" s="100"/>
      <c r="G73" s="100"/>
      <c r="H73" s="100"/>
      <c r="I73" s="101"/>
      <c r="J73" s="99" t="s">
        <v>284</v>
      </c>
      <c r="K73" s="100"/>
      <c r="L73" s="100"/>
      <c r="M73" s="100"/>
      <c r="N73" s="100"/>
      <c r="O73" s="100"/>
      <c r="P73" s="100"/>
      <c r="Q73" s="100"/>
      <c r="R73" s="101"/>
    </row>
    <row r="74" spans="1:18" s="40" customFormat="1" ht="15.75">
      <c r="A74" s="41" t="s">
        <v>206</v>
      </c>
      <c r="B74" s="42" t="s">
        <v>134</v>
      </c>
      <c r="C74" s="43">
        <v>2</v>
      </c>
      <c r="D74" s="43">
        <v>0</v>
      </c>
      <c r="E74" s="43">
        <v>0</v>
      </c>
      <c r="F74" s="44">
        <f t="shared" ref="F74:F96" si="8">SUM(C74:E74)</f>
        <v>2</v>
      </c>
      <c r="G74" s="43">
        <v>2</v>
      </c>
      <c r="H74" s="43">
        <v>2</v>
      </c>
      <c r="I74" s="45" t="s">
        <v>47</v>
      </c>
      <c r="J74" s="41" t="s">
        <v>206</v>
      </c>
      <c r="K74" s="42" t="s">
        <v>134</v>
      </c>
      <c r="L74" s="43">
        <v>2</v>
      </c>
      <c r="M74" s="43">
        <v>0</v>
      </c>
      <c r="N74" s="43">
        <v>0</v>
      </c>
      <c r="O74" s="44">
        <f t="shared" ref="O74:O79" si="9">SUM(L74:N74)</f>
        <v>2</v>
      </c>
      <c r="P74" s="43">
        <v>2</v>
      </c>
      <c r="Q74" s="43">
        <v>2</v>
      </c>
      <c r="R74" s="45" t="s">
        <v>47</v>
      </c>
    </row>
    <row r="75" spans="1:18" s="40" customFormat="1" ht="15.75">
      <c r="A75" s="41" t="s">
        <v>207</v>
      </c>
      <c r="B75" s="46" t="s">
        <v>135</v>
      </c>
      <c r="C75" s="43">
        <v>2</v>
      </c>
      <c r="D75" s="43">
        <v>0</v>
      </c>
      <c r="E75" s="43">
        <v>0</v>
      </c>
      <c r="F75" s="44">
        <f t="shared" si="8"/>
        <v>2</v>
      </c>
      <c r="G75" s="43">
        <v>2</v>
      </c>
      <c r="H75" s="43">
        <v>2</v>
      </c>
      <c r="I75" s="45" t="s">
        <v>47</v>
      </c>
      <c r="J75" s="41" t="s">
        <v>207</v>
      </c>
      <c r="K75" s="46" t="s">
        <v>135</v>
      </c>
      <c r="L75" s="43">
        <v>2</v>
      </c>
      <c r="M75" s="43">
        <v>0</v>
      </c>
      <c r="N75" s="43">
        <v>0</v>
      </c>
      <c r="O75" s="44">
        <f t="shared" si="9"/>
        <v>2</v>
      </c>
      <c r="P75" s="43">
        <v>2</v>
      </c>
      <c r="Q75" s="43">
        <v>2</v>
      </c>
      <c r="R75" s="45" t="s">
        <v>47</v>
      </c>
    </row>
    <row r="76" spans="1:18" s="40" customFormat="1" ht="31.5">
      <c r="A76" s="41" t="s">
        <v>208</v>
      </c>
      <c r="B76" s="46" t="s">
        <v>149</v>
      </c>
      <c r="C76" s="43">
        <v>2</v>
      </c>
      <c r="D76" s="43">
        <v>0</v>
      </c>
      <c r="E76" s="43">
        <v>0</v>
      </c>
      <c r="F76" s="44">
        <f t="shared" si="8"/>
        <v>2</v>
      </c>
      <c r="G76" s="43">
        <v>2</v>
      </c>
      <c r="H76" s="43">
        <v>2</v>
      </c>
      <c r="I76" s="45" t="s">
        <v>47</v>
      </c>
      <c r="J76" s="41" t="s">
        <v>208</v>
      </c>
      <c r="K76" s="46" t="s">
        <v>149</v>
      </c>
      <c r="L76" s="43">
        <v>2</v>
      </c>
      <c r="M76" s="43">
        <v>0</v>
      </c>
      <c r="N76" s="43">
        <v>0</v>
      </c>
      <c r="O76" s="44">
        <f t="shared" si="9"/>
        <v>2</v>
      </c>
      <c r="P76" s="43">
        <v>2</v>
      </c>
      <c r="Q76" s="43">
        <v>2</v>
      </c>
      <c r="R76" s="45" t="s">
        <v>47</v>
      </c>
    </row>
    <row r="77" spans="1:18" s="40" customFormat="1" ht="15.75">
      <c r="A77" s="41" t="s">
        <v>209</v>
      </c>
      <c r="B77" s="46" t="s">
        <v>130</v>
      </c>
      <c r="C77" s="43">
        <v>2</v>
      </c>
      <c r="D77" s="43">
        <v>0</v>
      </c>
      <c r="E77" s="43">
        <v>0</v>
      </c>
      <c r="F77" s="44">
        <f t="shared" si="8"/>
        <v>2</v>
      </c>
      <c r="G77" s="43">
        <v>2</v>
      </c>
      <c r="H77" s="43">
        <v>2</v>
      </c>
      <c r="I77" s="45" t="s">
        <v>47</v>
      </c>
      <c r="J77" s="41" t="s">
        <v>209</v>
      </c>
      <c r="K77" s="46" t="s">
        <v>130</v>
      </c>
      <c r="L77" s="43">
        <v>2</v>
      </c>
      <c r="M77" s="43">
        <v>0</v>
      </c>
      <c r="N77" s="43">
        <v>0</v>
      </c>
      <c r="O77" s="44">
        <f t="shared" si="9"/>
        <v>2</v>
      </c>
      <c r="P77" s="43">
        <v>2</v>
      </c>
      <c r="Q77" s="43">
        <v>2</v>
      </c>
      <c r="R77" s="45" t="s">
        <v>47</v>
      </c>
    </row>
    <row r="78" spans="1:18" s="40" customFormat="1" ht="31.5">
      <c r="A78" s="41" t="s">
        <v>210</v>
      </c>
      <c r="B78" s="46" t="s">
        <v>131</v>
      </c>
      <c r="C78" s="43">
        <v>2</v>
      </c>
      <c r="D78" s="43">
        <v>0</v>
      </c>
      <c r="E78" s="43">
        <v>0</v>
      </c>
      <c r="F78" s="44">
        <f t="shared" si="8"/>
        <v>2</v>
      </c>
      <c r="G78" s="43">
        <v>2</v>
      </c>
      <c r="H78" s="43">
        <v>2</v>
      </c>
      <c r="I78" s="45" t="s">
        <v>47</v>
      </c>
      <c r="J78" s="41" t="s">
        <v>210</v>
      </c>
      <c r="K78" s="46" t="s">
        <v>131</v>
      </c>
      <c r="L78" s="43">
        <v>2</v>
      </c>
      <c r="M78" s="43">
        <v>0</v>
      </c>
      <c r="N78" s="43">
        <v>0</v>
      </c>
      <c r="O78" s="44">
        <f t="shared" si="9"/>
        <v>2</v>
      </c>
      <c r="P78" s="43">
        <v>2</v>
      </c>
      <c r="Q78" s="43">
        <v>2</v>
      </c>
      <c r="R78" s="45" t="s">
        <v>47</v>
      </c>
    </row>
    <row r="79" spans="1:18" s="40" customFormat="1" ht="15.75">
      <c r="A79" s="41" t="s">
        <v>211</v>
      </c>
      <c r="B79" s="46" t="s">
        <v>133</v>
      </c>
      <c r="C79" s="43">
        <v>2</v>
      </c>
      <c r="D79" s="43">
        <v>0</v>
      </c>
      <c r="E79" s="43">
        <v>0</v>
      </c>
      <c r="F79" s="44">
        <f t="shared" si="8"/>
        <v>2</v>
      </c>
      <c r="G79" s="43">
        <v>2</v>
      </c>
      <c r="H79" s="43">
        <v>2</v>
      </c>
      <c r="I79" s="45" t="s">
        <v>47</v>
      </c>
      <c r="J79" s="41" t="s">
        <v>211</v>
      </c>
      <c r="K79" s="46" t="s">
        <v>133</v>
      </c>
      <c r="L79" s="43">
        <v>2</v>
      </c>
      <c r="M79" s="43">
        <v>0</v>
      </c>
      <c r="N79" s="43">
        <v>0</v>
      </c>
      <c r="O79" s="44">
        <f t="shared" si="9"/>
        <v>2</v>
      </c>
      <c r="P79" s="43">
        <v>2</v>
      </c>
      <c r="Q79" s="43">
        <v>2</v>
      </c>
      <c r="R79" s="45" t="s">
        <v>47</v>
      </c>
    </row>
    <row r="80" spans="1:18" s="40" customFormat="1" ht="15.75">
      <c r="A80" s="41" t="s">
        <v>212</v>
      </c>
      <c r="B80" s="46" t="s">
        <v>128</v>
      </c>
      <c r="C80" s="43">
        <v>2</v>
      </c>
      <c r="D80" s="43">
        <v>0</v>
      </c>
      <c r="E80" s="43">
        <v>0</v>
      </c>
      <c r="F80" s="44">
        <f t="shared" si="8"/>
        <v>2</v>
      </c>
      <c r="G80" s="43">
        <v>2</v>
      </c>
      <c r="H80" s="43">
        <v>2</v>
      </c>
      <c r="I80" s="45" t="s">
        <v>47</v>
      </c>
      <c r="J80" s="41" t="s">
        <v>212</v>
      </c>
      <c r="K80" s="46" t="s">
        <v>128</v>
      </c>
      <c r="L80" s="43">
        <v>2</v>
      </c>
      <c r="M80" s="43">
        <v>0</v>
      </c>
      <c r="N80" s="43">
        <v>0</v>
      </c>
      <c r="O80" s="44">
        <f t="shared" ref="O80:O96" si="10">SUM(L80:N80)</f>
        <v>2</v>
      </c>
      <c r="P80" s="43">
        <v>2</v>
      </c>
      <c r="Q80" s="43">
        <v>2</v>
      </c>
      <c r="R80" s="45" t="s">
        <v>47</v>
      </c>
    </row>
    <row r="81" spans="1:18" s="40" customFormat="1" ht="15.75">
      <c r="A81" s="41" t="s">
        <v>213</v>
      </c>
      <c r="B81" s="46" t="s">
        <v>129</v>
      </c>
      <c r="C81" s="43">
        <v>2</v>
      </c>
      <c r="D81" s="43">
        <v>0</v>
      </c>
      <c r="E81" s="43">
        <v>0</v>
      </c>
      <c r="F81" s="44">
        <f t="shared" si="8"/>
        <v>2</v>
      </c>
      <c r="G81" s="43">
        <v>2</v>
      </c>
      <c r="H81" s="43">
        <v>2</v>
      </c>
      <c r="I81" s="45" t="s">
        <v>47</v>
      </c>
      <c r="J81" s="41" t="s">
        <v>213</v>
      </c>
      <c r="K81" s="46" t="s">
        <v>129</v>
      </c>
      <c r="L81" s="43">
        <v>2</v>
      </c>
      <c r="M81" s="43">
        <v>0</v>
      </c>
      <c r="N81" s="43">
        <v>0</v>
      </c>
      <c r="O81" s="44">
        <f t="shared" si="10"/>
        <v>2</v>
      </c>
      <c r="P81" s="43">
        <v>2</v>
      </c>
      <c r="Q81" s="43">
        <v>2</v>
      </c>
      <c r="R81" s="45" t="s">
        <v>47</v>
      </c>
    </row>
    <row r="82" spans="1:18" s="40" customFormat="1" ht="31.5">
      <c r="A82" s="41" t="s">
        <v>214</v>
      </c>
      <c r="B82" s="46" t="s">
        <v>127</v>
      </c>
      <c r="C82" s="43">
        <v>2</v>
      </c>
      <c r="D82" s="43">
        <v>0</v>
      </c>
      <c r="E82" s="43">
        <v>0</v>
      </c>
      <c r="F82" s="44">
        <f t="shared" si="8"/>
        <v>2</v>
      </c>
      <c r="G82" s="43">
        <v>2</v>
      </c>
      <c r="H82" s="43">
        <v>2</v>
      </c>
      <c r="I82" s="45" t="s">
        <v>47</v>
      </c>
      <c r="J82" s="41" t="s">
        <v>214</v>
      </c>
      <c r="K82" s="46" t="s">
        <v>127</v>
      </c>
      <c r="L82" s="43">
        <v>2</v>
      </c>
      <c r="M82" s="43">
        <v>0</v>
      </c>
      <c r="N82" s="43">
        <v>0</v>
      </c>
      <c r="O82" s="44">
        <f t="shared" si="10"/>
        <v>2</v>
      </c>
      <c r="P82" s="43">
        <v>2</v>
      </c>
      <c r="Q82" s="43">
        <v>2</v>
      </c>
      <c r="R82" s="45" t="s">
        <v>47</v>
      </c>
    </row>
    <row r="83" spans="1:18" s="40" customFormat="1" ht="15.75">
      <c r="A83" s="41" t="s">
        <v>215</v>
      </c>
      <c r="B83" s="46" t="s">
        <v>136</v>
      </c>
      <c r="C83" s="43">
        <v>2</v>
      </c>
      <c r="D83" s="43">
        <v>0</v>
      </c>
      <c r="E83" s="43">
        <v>0</v>
      </c>
      <c r="F83" s="44">
        <f t="shared" si="8"/>
        <v>2</v>
      </c>
      <c r="G83" s="43">
        <v>2</v>
      </c>
      <c r="H83" s="43">
        <v>2</v>
      </c>
      <c r="I83" s="45" t="s">
        <v>47</v>
      </c>
      <c r="J83" s="41" t="s">
        <v>215</v>
      </c>
      <c r="K83" s="46" t="s">
        <v>136</v>
      </c>
      <c r="L83" s="43">
        <v>2</v>
      </c>
      <c r="M83" s="43">
        <v>0</v>
      </c>
      <c r="N83" s="43">
        <v>0</v>
      </c>
      <c r="O83" s="44">
        <f t="shared" si="10"/>
        <v>2</v>
      </c>
      <c r="P83" s="43">
        <v>2</v>
      </c>
      <c r="Q83" s="43">
        <v>2</v>
      </c>
      <c r="R83" s="45" t="s">
        <v>47</v>
      </c>
    </row>
    <row r="84" spans="1:18" s="40" customFormat="1" ht="15.75">
      <c r="A84" s="41" t="s">
        <v>216</v>
      </c>
      <c r="B84" s="46" t="s">
        <v>123</v>
      </c>
      <c r="C84" s="43">
        <v>2</v>
      </c>
      <c r="D84" s="43">
        <v>0</v>
      </c>
      <c r="E84" s="43">
        <v>0</v>
      </c>
      <c r="F84" s="44">
        <f t="shared" si="8"/>
        <v>2</v>
      </c>
      <c r="G84" s="43">
        <v>2</v>
      </c>
      <c r="H84" s="43">
        <v>2</v>
      </c>
      <c r="I84" s="45" t="s">
        <v>47</v>
      </c>
      <c r="J84" s="41" t="s">
        <v>216</v>
      </c>
      <c r="K84" s="46" t="s">
        <v>123</v>
      </c>
      <c r="L84" s="43">
        <v>2</v>
      </c>
      <c r="M84" s="43">
        <v>0</v>
      </c>
      <c r="N84" s="43">
        <v>0</v>
      </c>
      <c r="O84" s="44">
        <f t="shared" si="10"/>
        <v>2</v>
      </c>
      <c r="P84" s="43">
        <v>2</v>
      </c>
      <c r="Q84" s="43">
        <v>2</v>
      </c>
      <c r="R84" s="45" t="s">
        <v>47</v>
      </c>
    </row>
    <row r="85" spans="1:18" s="40" customFormat="1" ht="31.5">
      <c r="A85" s="41" t="s">
        <v>217</v>
      </c>
      <c r="B85" s="46" t="s">
        <v>137</v>
      </c>
      <c r="C85" s="43">
        <v>2</v>
      </c>
      <c r="D85" s="43">
        <v>0</v>
      </c>
      <c r="E85" s="43">
        <v>0</v>
      </c>
      <c r="F85" s="44">
        <f t="shared" si="8"/>
        <v>2</v>
      </c>
      <c r="G85" s="43">
        <v>2</v>
      </c>
      <c r="H85" s="43">
        <v>2</v>
      </c>
      <c r="I85" s="45" t="s">
        <v>47</v>
      </c>
      <c r="J85" s="41" t="s">
        <v>217</v>
      </c>
      <c r="K85" s="46" t="s">
        <v>137</v>
      </c>
      <c r="L85" s="43">
        <v>2</v>
      </c>
      <c r="M85" s="43">
        <v>0</v>
      </c>
      <c r="N85" s="43">
        <v>0</v>
      </c>
      <c r="O85" s="44">
        <f t="shared" si="10"/>
        <v>2</v>
      </c>
      <c r="P85" s="43">
        <v>2</v>
      </c>
      <c r="Q85" s="43">
        <v>2</v>
      </c>
      <c r="R85" s="45" t="s">
        <v>47</v>
      </c>
    </row>
    <row r="86" spans="1:18" s="40" customFormat="1" ht="15.75">
      <c r="A86" s="41" t="s">
        <v>218</v>
      </c>
      <c r="B86" s="46" t="s">
        <v>125</v>
      </c>
      <c r="C86" s="43">
        <v>2</v>
      </c>
      <c r="D86" s="43">
        <v>0</v>
      </c>
      <c r="E86" s="43">
        <v>0</v>
      </c>
      <c r="F86" s="44">
        <f t="shared" si="8"/>
        <v>2</v>
      </c>
      <c r="G86" s="43">
        <v>2</v>
      </c>
      <c r="H86" s="43">
        <v>2</v>
      </c>
      <c r="I86" s="45" t="s">
        <v>47</v>
      </c>
      <c r="J86" s="41" t="s">
        <v>218</v>
      </c>
      <c r="K86" s="46" t="s">
        <v>125</v>
      </c>
      <c r="L86" s="43">
        <v>2</v>
      </c>
      <c r="M86" s="43">
        <v>0</v>
      </c>
      <c r="N86" s="43">
        <v>0</v>
      </c>
      <c r="O86" s="44">
        <f t="shared" si="10"/>
        <v>2</v>
      </c>
      <c r="P86" s="43">
        <v>2</v>
      </c>
      <c r="Q86" s="43">
        <v>2</v>
      </c>
      <c r="R86" s="45" t="s">
        <v>47</v>
      </c>
    </row>
    <row r="87" spans="1:18" s="40" customFormat="1" ht="15.75">
      <c r="A87" s="41" t="s">
        <v>219</v>
      </c>
      <c r="B87" s="46" t="s">
        <v>132</v>
      </c>
      <c r="C87" s="43">
        <v>2</v>
      </c>
      <c r="D87" s="43">
        <v>0</v>
      </c>
      <c r="E87" s="43">
        <v>0</v>
      </c>
      <c r="F87" s="44">
        <f t="shared" si="8"/>
        <v>2</v>
      </c>
      <c r="G87" s="43">
        <v>2</v>
      </c>
      <c r="H87" s="43">
        <v>2</v>
      </c>
      <c r="I87" s="45" t="s">
        <v>47</v>
      </c>
      <c r="J87" s="41" t="s">
        <v>219</v>
      </c>
      <c r="K87" s="46" t="s">
        <v>132</v>
      </c>
      <c r="L87" s="43">
        <v>2</v>
      </c>
      <c r="M87" s="43">
        <v>0</v>
      </c>
      <c r="N87" s="43">
        <v>0</v>
      </c>
      <c r="O87" s="44">
        <f t="shared" si="10"/>
        <v>2</v>
      </c>
      <c r="P87" s="43">
        <v>2</v>
      </c>
      <c r="Q87" s="43">
        <v>2</v>
      </c>
      <c r="R87" s="45" t="s">
        <v>47</v>
      </c>
    </row>
    <row r="88" spans="1:18" s="40" customFormat="1" ht="15.75">
      <c r="A88" s="41" t="s">
        <v>220</v>
      </c>
      <c r="B88" s="46" t="s">
        <v>124</v>
      </c>
      <c r="C88" s="43">
        <v>2</v>
      </c>
      <c r="D88" s="43">
        <v>0</v>
      </c>
      <c r="E88" s="43">
        <v>0</v>
      </c>
      <c r="F88" s="44">
        <f t="shared" si="8"/>
        <v>2</v>
      </c>
      <c r="G88" s="43">
        <v>2</v>
      </c>
      <c r="H88" s="43">
        <v>2</v>
      </c>
      <c r="I88" s="45" t="s">
        <v>47</v>
      </c>
      <c r="J88" s="41" t="s">
        <v>220</v>
      </c>
      <c r="K88" s="46" t="s">
        <v>124</v>
      </c>
      <c r="L88" s="43">
        <v>2</v>
      </c>
      <c r="M88" s="43">
        <v>0</v>
      </c>
      <c r="N88" s="43">
        <v>0</v>
      </c>
      <c r="O88" s="44">
        <f t="shared" si="10"/>
        <v>2</v>
      </c>
      <c r="P88" s="43">
        <v>2</v>
      </c>
      <c r="Q88" s="43">
        <v>2</v>
      </c>
      <c r="R88" s="45" t="s">
        <v>47</v>
      </c>
    </row>
    <row r="89" spans="1:18" s="40" customFormat="1" ht="15.75">
      <c r="A89" s="41" t="s">
        <v>221</v>
      </c>
      <c r="B89" s="46" t="s">
        <v>126</v>
      </c>
      <c r="C89" s="43">
        <v>2</v>
      </c>
      <c r="D89" s="43">
        <v>0</v>
      </c>
      <c r="E89" s="43">
        <v>0</v>
      </c>
      <c r="F89" s="44">
        <f t="shared" si="8"/>
        <v>2</v>
      </c>
      <c r="G89" s="43">
        <v>2</v>
      </c>
      <c r="H89" s="43">
        <v>2</v>
      </c>
      <c r="I89" s="45" t="s">
        <v>47</v>
      </c>
      <c r="J89" s="41" t="s">
        <v>221</v>
      </c>
      <c r="K89" s="46" t="s">
        <v>126</v>
      </c>
      <c r="L89" s="43">
        <v>2</v>
      </c>
      <c r="M89" s="43">
        <v>0</v>
      </c>
      <c r="N89" s="43">
        <v>0</v>
      </c>
      <c r="O89" s="44">
        <f t="shared" si="10"/>
        <v>2</v>
      </c>
      <c r="P89" s="43">
        <v>2</v>
      </c>
      <c r="Q89" s="43">
        <v>2</v>
      </c>
      <c r="R89" s="45" t="s">
        <v>47</v>
      </c>
    </row>
    <row r="90" spans="1:18" s="40" customFormat="1" ht="31.5">
      <c r="A90" s="41" t="s">
        <v>222</v>
      </c>
      <c r="B90" s="46" t="s">
        <v>112</v>
      </c>
      <c r="C90" s="43">
        <v>2</v>
      </c>
      <c r="D90" s="43">
        <v>0</v>
      </c>
      <c r="E90" s="43">
        <v>0</v>
      </c>
      <c r="F90" s="44">
        <f t="shared" si="8"/>
        <v>2</v>
      </c>
      <c r="G90" s="43">
        <v>2</v>
      </c>
      <c r="H90" s="43">
        <v>2</v>
      </c>
      <c r="I90" s="45" t="s">
        <v>47</v>
      </c>
      <c r="J90" s="41" t="s">
        <v>222</v>
      </c>
      <c r="K90" s="46" t="s">
        <v>112</v>
      </c>
      <c r="L90" s="43">
        <v>2</v>
      </c>
      <c r="M90" s="43">
        <v>0</v>
      </c>
      <c r="N90" s="43">
        <v>0</v>
      </c>
      <c r="O90" s="44">
        <f t="shared" si="10"/>
        <v>2</v>
      </c>
      <c r="P90" s="43">
        <v>2</v>
      </c>
      <c r="Q90" s="43">
        <v>2</v>
      </c>
      <c r="R90" s="45" t="s">
        <v>47</v>
      </c>
    </row>
    <row r="91" spans="1:18" s="40" customFormat="1" ht="15.75">
      <c r="A91" s="41" t="s">
        <v>223</v>
      </c>
      <c r="B91" s="46" t="s">
        <v>138</v>
      </c>
      <c r="C91" s="43">
        <v>2</v>
      </c>
      <c r="D91" s="43">
        <v>0</v>
      </c>
      <c r="E91" s="43">
        <v>0</v>
      </c>
      <c r="F91" s="44">
        <f t="shared" si="8"/>
        <v>2</v>
      </c>
      <c r="G91" s="43">
        <v>2</v>
      </c>
      <c r="H91" s="43">
        <v>2</v>
      </c>
      <c r="I91" s="45" t="s">
        <v>47</v>
      </c>
      <c r="J91" s="41" t="s">
        <v>223</v>
      </c>
      <c r="K91" s="46" t="s">
        <v>138</v>
      </c>
      <c r="L91" s="43">
        <v>2</v>
      </c>
      <c r="M91" s="43">
        <v>0</v>
      </c>
      <c r="N91" s="43">
        <v>0</v>
      </c>
      <c r="O91" s="44">
        <f t="shared" si="10"/>
        <v>2</v>
      </c>
      <c r="P91" s="43">
        <v>2</v>
      </c>
      <c r="Q91" s="43">
        <v>2</v>
      </c>
      <c r="R91" s="45" t="s">
        <v>47</v>
      </c>
    </row>
    <row r="92" spans="1:18" s="40" customFormat="1" ht="31.5">
      <c r="A92" s="41" t="s">
        <v>224</v>
      </c>
      <c r="B92" s="46" t="s">
        <v>139</v>
      </c>
      <c r="C92" s="43">
        <v>2</v>
      </c>
      <c r="D92" s="43">
        <v>0</v>
      </c>
      <c r="E92" s="43">
        <v>0</v>
      </c>
      <c r="F92" s="44">
        <f t="shared" si="8"/>
        <v>2</v>
      </c>
      <c r="G92" s="43">
        <v>2</v>
      </c>
      <c r="H92" s="43">
        <v>2</v>
      </c>
      <c r="I92" s="45" t="s">
        <v>47</v>
      </c>
      <c r="J92" s="41" t="s">
        <v>224</v>
      </c>
      <c r="K92" s="46" t="s">
        <v>139</v>
      </c>
      <c r="L92" s="43">
        <v>2</v>
      </c>
      <c r="M92" s="43">
        <v>0</v>
      </c>
      <c r="N92" s="43">
        <v>0</v>
      </c>
      <c r="O92" s="44">
        <f t="shared" si="10"/>
        <v>2</v>
      </c>
      <c r="P92" s="43">
        <v>2</v>
      </c>
      <c r="Q92" s="43">
        <v>2</v>
      </c>
      <c r="R92" s="45" t="s">
        <v>47</v>
      </c>
    </row>
    <row r="93" spans="1:18" s="40" customFormat="1" ht="31.5">
      <c r="A93" s="41" t="s">
        <v>261</v>
      </c>
      <c r="B93" s="46" t="s">
        <v>258</v>
      </c>
      <c r="C93" s="43">
        <v>2</v>
      </c>
      <c r="D93" s="43">
        <v>0</v>
      </c>
      <c r="E93" s="43">
        <v>0</v>
      </c>
      <c r="F93" s="44">
        <f t="shared" si="8"/>
        <v>2</v>
      </c>
      <c r="G93" s="43">
        <v>2</v>
      </c>
      <c r="H93" s="43">
        <v>2</v>
      </c>
      <c r="I93" s="45" t="s">
        <v>47</v>
      </c>
      <c r="J93" s="41" t="s">
        <v>261</v>
      </c>
      <c r="K93" s="46" t="s">
        <v>258</v>
      </c>
      <c r="L93" s="43">
        <v>2</v>
      </c>
      <c r="M93" s="43">
        <v>0</v>
      </c>
      <c r="N93" s="43">
        <v>0</v>
      </c>
      <c r="O93" s="44">
        <f t="shared" si="10"/>
        <v>2</v>
      </c>
      <c r="P93" s="43">
        <v>2</v>
      </c>
      <c r="Q93" s="43">
        <v>2</v>
      </c>
      <c r="R93" s="45" t="s">
        <v>47</v>
      </c>
    </row>
    <row r="94" spans="1:18" s="40" customFormat="1" ht="31.5">
      <c r="A94" s="41" t="s">
        <v>294</v>
      </c>
      <c r="B94" s="46" t="s">
        <v>278</v>
      </c>
      <c r="C94" s="43">
        <v>2</v>
      </c>
      <c r="D94" s="43">
        <v>0</v>
      </c>
      <c r="E94" s="43">
        <v>0</v>
      </c>
      <c r="F94" s="44">
        <f t="shared" si="8"/>
        <v>2</v>
      </c>
      <c r="G94" s="43">
        <v>2</v>
      </c>
      <c r="H94" s="43">
        <v>2</v>
      </c>
      <c r="I94" s="45" t="s">
        <v>47</v>
      </c>
      <c r="J94" s="41" t="s">
        <v>294</v>
      </c>
      <c r="K94" s="46" t="s">
        <v>278</v>
      </c>
      <c r="L94" s="43">
        <v>2</v>
      </c>
      <c r="M94" s="43">
        <v>0</v>
      </c>
      <c r="N94" s="43">
        <v>0</v>
      </c>
      <c r="O94" s="44">
        <f t="shared" si="10"/>
        <v>2</v>
      </c>
      <c r="P94" s="43">
        <v>2</v>
      </c>
      <c r="Q94" s="43">
        <v>2</v>
      </c>
      <c r="R94" s="45" t="s">
        <v>47</v>
      </c>
    </row>
    <row r="95" spans="1:18" s="40" customFormat="1" ht="31.5">
      <c r="A95" s="41" t="s">
        <v>295</v>
      </c>
      <c r="B95" s="46" t="s">
        <v>280</v>
      </c>
      <c r="C95" s="43">
        <v>2</v>
      </c>
      <c r="D95" s="43">
        <v>0</v>
      </c>
      <c r="E95" s="43">
        <v>0</v>
      </c>
      <c r="F95" s="44">
        <f t="shared" si="8"/>
        <v>2</v>
      </c>
      <c r="G95" s="43">
        <v>2</v>
      </c>
      <c r="H95" s="43">
        <v>2</v>
      </c>
      <c r="I95" s="45" t="s">
        <v>47</v>
      </c>
      <c r="J95" s="41" t="s">
        <v>295</v>
      </c>
      <c r="K95" s="46" t="s">
        <v>280</v>
      </c>
      <c r="L95" s="43">
        <v>2</v>
      </c>
      <c r="M95" s="43">
        <v>0</v>
      </c>
      <c r="N95" s="43">
        <v>0</v>
      </c>
      <c r="O95" s="44">
        <f t="shared" si="10"/>
        <v>2</v>
      </c>
      <c r="P95" s="43">
        <v>2</v>
      </c>
      <c r="Q95" s="43">
        <v>2</v>
      </c>
      <c r="R95" s="45" t="s">
        <v>47</v>
      </c>
    </row>
    <row r="96" spans="1:18" s="40" customFormat="1" ht="15.75">
      <c r="A96" s="41" t="s">
        <v>293</v>
      </c>
      <c r="B96" s="46" t="s">
        <v>317</v>
      </c>
      <c r="C96" s="43">
        <v>2</v>
      </c>
      <c r="D96" s="43">
        <v>0</v>
      </c>
      <c r="E96" s="43">
        <v>0</v>
      </c>
      <c r="F96" s="44">
        <f t="shared" si="8"/>
        <v>2</v>
      </c>
      <c r="G96" s="43">
        <v>2</v>
      </c>
      <c r="H96" s="43">
        <v>2</v>
      </c>
      <c r="I96" s="45" t="s">
        <v>47</v>
      </c>
      <c r="J96" s="41" t="s">
        <v>293</v>
      </c>
      <c r="K96" s="46" t="s">
        <v>317</v>
      </c>
      <c r="L96" s="43">
        <v>2</v>
      </c>
      <c r="M96" s="43">
        <v>0</v>
      </c>
      <c r="N96" s="43">
        <v>0</v>
      </c>
      <c r="O96" s="44">
        <f t="shared" si="10"/>
        <v>2</v>
      </c>
      <c r="P96" s="43">
        <v>2</v>
      </c>
      <c r="Q96" s="43">
        <v>2</v>
      </c>
      <c r="R96" s="45" t="s">
        <v>47</v>
      </c>
    </row>
    <row r="97" spans="1:18" s="40" customFormat="1" ht="15.75">
      <c r="A97" s="41" t="s">
        <v>329</v>
      </c>
      <c r="B97" s="46" t="s">
        <v>309</v>
      </c>
      <c r="C97" s="43">
        <v>2</v>
      </c>
      <c r="D97" s="43">
        <v>0</v>
      </c>
      <c r="E97" s="43">
        <v>0</v>
      </c>
      <c r="F97" s="44">
        <f>SUM(C97:E97)</f>
        <v>2</v>
      </c>
      <c r="G97" s="43">
        <v>2</v>
      </c>
      <c r="H97" s="43">
        <v>2</v>
      </c>
      <c r="I97" s="45" t="s">
        <v>47</v>
      </c>
      <c r="J97" s="41" t="s">
        <v>329</v>
      </c>
      <c r="K97" s="46" t="s">
        <v>309</v>
      </c>
      <c r="L97" s="43">
        <v>2</v>
      </c>
      <c r="M97" s="43">
        <v>0</v>
      </c>
      <c r="N97" s="43">
        <v>0</v>
      </c>
      <c r="O97" s="44">
        <f>SUM(L97:N97)</f>
        <v>2</v>
      </c>
      <c r="P97" s="43">
        <v>2</v>
      </c>
      <c r="Q97" s="43">
        <v>2</v>
      </c>
      <c r="R97" s="45" t="s">
        <v>47</v>
      </c>
    </row>
    <row r="98" spans="1:18" s="40" customFormat="1" ht="15.75">
      <c r="A98" s="41" t="s">
        <v>330</v>
      </c>
      <c r="B98" s="46" t="s">
        <v>311</v>
      </c>
      <c r="C98" s="43">
        <v>2</v>
      </c>
      <c r="D98" s="43">
        <v>0</v>
      </c>
      <c r="E98" s="43">
        <v>0</v>
      </c>
      <c r="F98" s="44">
        <f>SUM(C98:E98)</f>
        <v>2</v>
      </c>
      <c r="G98" s="43">
        <v>2</v>
      </c>
      <c r="H98" s="43">
        <v>2</v>
      </c>
      <c r="I98" s="45" t="s">
        <v>47</v>
      </c>
      <c r="J98" s="41" t="s">
        <v>330</v>
      </c>
      <c r="K98" s="46" t="s">
        <v>311</v>
      </c>
      <c r="L98" s="43">
        <v>2</v>
      </c>
      <c r="M98" s="43">
        <v>0</v>
      </c>
      <c r="N98" s="43">
        <v>0</v>
      </c>
      <c r="O98" s="44">
        <f>SUM(L98:N98)</f>
        <v>2</v>
      </c>
      <c r="P98" s="43">
        <v>2</v>
      </c>
      <c r="Q98" s="43">
        <v>2</v>
      </c>
      <c r="R98" s="45" t="s">
        <v>47</v>
      </c>
    </row>
    <row r="99" spans="1:18" s="40" customFormat="1" ht="15.75">
      <c r="A99" s="41" t="s">
        <v>331</v>
      </c>
      <c r="B99" s="46" t="s">
        <v>315</v>
      </c>
      <c r="C99" s="43">
        <v>2</v>
      </c>
      <c r="D99" s="43">
        <v>0</v>
      </c>
      <c r="E99" s="43">
        <v>0</v>
      </c>
      <c r="F99" s="44">
        <f>SUM(C99:E99)</f>
        <v>2</v>
      </c>
      <c r="G99" s="43">
        <v>2</v>
      </c>
      <c r="H99" s="43">
        <v>2</v>
      </c>
      <c r="I99" s="45" t="s">
        <v>47</v>
      </c>
      <c r="J99" s="41" t="s">
        <v>331</v>
      </c>
      <c r="K99" s="46" t="s">
        <v>315</v>
      </c>
      <c r="L99" s="43">
        <v>2</v>
      </c>
      <c r="M99" s="43">
        <v>0</v>
      </c>
      <c r="N99" s="43">
        <v>0</v>
      </c>
      <c r="O99" s="44">
        <f>SUM(L99:N99)</f>
        <v>2</v>
      </c>
      <c r="P99" s="43">
        <v>2</v>
      </c>
      <c r="Q99" s="43">
        <v>2</v>
      </c>
      <c r="R99" s="45" t="s">
        <v>47</v>
      </c>
    </row>
    <row r="100" spans="1:18" s="40" customFormat="1" ht="15.75">
      <c r="A100" s="102" t="s">
        <v>140</v>
      </c>
      <c r="B100" s="103"/>
      <c r="C100" s="103"/>
      <c r="D100" s="103"/>
      <c r="E100" s="103"/>
      <c r="F100" s="103"/>
      <c r="G100" s="103"/>
      <c r="H100" s="103"/>
      <c r="I100" s="104"/>
      <c r="J100" s="93" t="s">
        <v>140</v>
      </c>
      <c r="K100" s="94"/>
      <c r="L100" s="94"/>
      <c r="M100" s="94"/>
      <c r="N100" s="94"/>
      <c r="O100" s="94"/>
      <c r="P100" s="94"/>
      <c r="Q100" s="94"/>
      <c r="R100" s="95"/>
    </row>
    <row r="101" spans="1:18" s="40" customFormat="1" ht="41.25" customHeight="1">
      <c r="A101" s="96" t="s">
        <v>314</v>
      </c>
      <c r="B101" s="97"/>
      <c r="C101" s="97"/>
      <c r="D101" s="97"/>
      <c r="E101" s="97"/>
      <c r="F101" s="97"/>
      <c r="G101" s="97"/>
      <c r="H101" s="97"/>
      <c r="I101" s="98"/>
      <c r="J101" s="96" t="s">
        <v>314</v>
      </c>
      <c r="K101" s="97"/>
      <c r="L101" s="97"/>
      <c r="M101" s="97"/>
      <c r="N101" s="97"/>
      <c r="O101" s="97"/>
      <c r="P101" s="97"/>
      <c r="Q101" s="97"/>
      <c r="R101" s="98"/>
    </row>
    <row r="102" spans="1:18" s="40" customFormat="1" ht="15.75">
      <c r="A102" s="50" t="s">
        <v>225</v>
      </c>
      <c r="B102" s="48" t="s">
        <v>226</v>
      </c>
      <c r="C102" s="43">
        <v>2</v>
      </c>
      <c r="D102" s="43">
        <v>0</v>
      </c>
      <c r="E102" s="43">
        <v>0</v>
      </c>
      <c r="F102" s="43">
        <f>C102+D102+E102</f>
        <v>2</v>
      </c>
      <c r="G102" s="50" t="s">
        <v>152</v>
      </c>
      <c r="H102" s="50" t="s">
        <v>227</v>
      </c>
      <c r="I102" s="51" t="s">
        <v>47</v>
      </c>
      <c r="J102" s="50" t="s">
        <v>225</v>
      </c>
      <c r="K102" s="48" t="s">
        <v>226</v>
      </c>
      <c r="L102" s="43">
        <v>2</v>
      </c>
      <c r="M102" s="43">
        <v>0</v>
      </c>
      <c r="N102" s="43">
        <v>0</v>
      </c>
      <c r="O102" s="43">
        <f>L102+M102+N102</f>
        <v>2</v>
      </c>
      <c r="P102" s="50" t="s">
        <v>152</v>
      </c>
      <c r="Q102" s="50" t="s">
        <v>227</v>
      </c>
      <c r="R102" s="51" t="s">
        <v>47</v>
      </c>
    </row>
    <row r="103" spans="1:18" s="40" customFormat="1" ht="15.75">
      <c r="A103" s="50" t="s">
        <v>228</v>
      </c>
      <c r="B103" s="48" t="s">
        <v>144</v>
      </c>
      <c r="C103" s="43">
        <v>2</v>
      </c>
      <c r="D103" s="43">
        <v>0</v>
      </c>
      <c r="E103" s="43">
        <v>0</v>
      </c>
      <c r="F103" s="43">
        <f>C103+D103+E103</f>
        <v>2</v>
      </c>
      <c r="G103" s="50" t="s">
        <v>152</v>
      </c>
      <c r="H103" s="50" t="s">
        <v>227</v>
      </c>
      <c r="I103" s="51" t="s">
        <v>47</v>
      </c>
      <c r="J103" s="50" t="s">
        <v>228</v>
      </c>
      <c r="K103" s="48" t="s">
        <v>144</v>
      </c>
      <c r="L103" s="43">
        <v>2</v>
      </c>
      <c r="M103" s="43">
        <v>0</v>
      </c>
      <c r="N103" s="43">
        <v>0</v>
      </c>
      <c r="O103" s="43">
        <f>L103+M103+N103</f>
        <v>2</v>
      </c>
      <c r="P103" s="50" t="s">
        <v>152</v>
      </c>
      <c r="Q103" s="50" t="s">
        <v>227</v>
      </c>
      <c r="R103" s="51" t="s">
        <v>47</v>
      </c>
    </row>
    <row r="104" spans="1:18" s="40" customFormat="1" ht="15.75">
      <c r="A104" s="50" t="s">
        <v>229</v>
      </c>
      <c r="B104" s="42" t="s">
        <v>230</v>
      </c>
      <c r="C104" s="43">
        <v>2</v>
      </c>
      <c r="D104" s="43">
        <v>0</v>
      </c>
      <c r="E104" s="43">
        <v>0</v>
      </c>
      <c r="F104" s="43">
        <f>C104+D104+E104</f>
        <v>2</v>
      </c>
      <c r="G104" s="50" t="s">
        <v>152</v>
      </c>
      <c r="H104" s="50" t="s">
        <v>227</v>
      </c>
      <c r="I104" s="51" t="s">
        <v>47</v>
      </c>
      <c r="J104" s="50" t="s">
        <v>229</v>
      </c>
      <c r="K104" s="42" t="s">
        <v>230</v>
      </c>
      <c r="L104" s="43">
        <v>2</v>
      </c>
      <c r="M104" s="43">
        <v>0</v>
      </c>
      <c r="N104" s="43">
        <v>0</v>
      </c>
      <c r="O104" s="43">
        <f>L104+M104+N104</f>
        <v>2</v>
      </c>
      <c r="P104" s="50" t="s">
        <v>152</v>
      </c>
      <c r="Q104" s="50" t="s">
        <v>227</v>
      </c>
      <c r="R104" s="51" t="s">
        <v>47</v>
      </c>
    </row>
    <row r="105" spans="1:18" s="40" customFormat="1" ht="15.75">
      <c r="A105" s="50" t="s">
        <v>231</v>
      </c>
      <c r="B105" s="42" t="s">
        <v>232</v>
      </c>
      <c r="C105" s="43">
        <v>2</v>
      </c>
      <c r="D105" s="43">
        <v>0</v>
      </c>
      <c r="E105" s="43">
        <v>0</v>
      </c>
      <c r="F105" s="43">
        <v>2</v>
      </c>
      <c r="G105" s="50" t="s">
        <v>152</v>
      </c>
      <c r="H105" s="50" t="s">
        <v>227</v>
      </c>
      <c r="I105" s="51" t="s">
        <v>47</v>
      </c>
      <c r="J105" s="50" t="s">
        <v>231</v>
      </c>
      <c r="K105" s="42" t="s">
        <v>232</v>
      </c>
      <c r="L105" s="43">
        <v>2</v>
      </c>
      <c r="M105" s="43">
        <v>0</v>
      </c>
      <c r="N105" s="43">
        <v>0</v>
      </c>
      <c r="O105" s="43">
        <v>2</v>
      </c>
      <c r="P105" s="50" t="s">
        <v>152</v>
      </c>
      <c r="Q105" s="50" t="s">
        <v>227</v>
      </c>
      <c r="R105" s="51" t="s">
        <v>47</v>
      </c>
    </row>
    <row r="106" spans="1:18" s="40" customFormat="1" ht="31.5">
      <c r="A106" s="50" t="s">
        <v>233</v>
      </c>
      <c r="B106" s="52" t="s">
        <v>234</v>
      </c>
      <c r="C106" s="53">
        <v>2</v>
      </c>
      <c r="D106" s="53">
        <v>0</v>
      </c>
      <c r="E106" s="53">
        <v>0</v>
      </c>
      <c r="F106" s="53">
        <v>2</v>
      </c>
      <c r="G106" s="54" t="s">
        <v>152</v>
      </c>
      <c r="H106" s="54" t="s">
        <v>227</v>
      </c>
      <c r="I106" s="55" t="s">
        <v>47</v>
      </c>
      <c r="J106" s="50" t="s">
        <v>233</v>
      </c>
      <c r="K106" s="52" t="s">
        <v>234</v>
      </c>
      <c r="L106" s="53">
        <v>2</v>
      </c>
      <c r="M106" s="53">
        <v>0</v>
      </c>
      <c r="N106" s="53">
        <v>0</v>
      </c>
      <c r="O106" s="53">
        <v>2</v>
      </c>
      <c r="P106" s="54" t="s">
        <v>152</v>
      </c>
      <c r="Q106" s="54" t="s">
        <v>227</v>
      </c>
      <c r="R106" s="55" t="s">
        <v>47</v>
      </c>
    </row>
    <row r="107" spans="1:18" s="40" customFormat="1" ht="15.75">
      <c r="A107" s="50" t="s">
        <v>235</v>
      </c>
      <c r="B107" s="52" t="s">
        <v>236</v>
      </c>
      <c r="C107" s="53">
        <v>2</v>
      </c>
      <c r="D107" s="53">
        <v>0</v>
      </c>
      <c r="E107" s="53">
        <v>0</v>
      </c>
      <c r="F107" s="53">
        <v>2</v>
      </c>
      <c r="G107" s="54" t="s">
        <v>152</v>
      </c>
      <c r="H107" s="54" t="s">
        <v>227</v>
      </c>
      <c r="I107" s="55" t="s">
        <v>47</v>
      </c>
      <c r="J107" s="50" t="s">
        <v>235</v>
      </c>
      <c r="K107" s="52" t="s">
        <v>236</v>
      </c>
      <c r="L107" s="53">
        <v>2</v>
      </c>
      <c r="M107" s="53">
        <v>0</v>
      </c>
      <c r="N107" s="53">
        <v>0</v>
      </c>
      <c r="O107" s="53">
        <v>2</v>
      </c>
      <c r="P107" s="54" t="s">
        <v>152</v>
      </c>
      <c r="Q107" s="54" t="s">
        <v>227</v>
      </c>
      <c r="R107" s="55" t="s">
        <v>47</v>
      </c>
    </row>
    <row r="108" spans="1:18" s="40" customFormat="1" ht="31.5">
      <c r="A108" s="50" t="s">
        <v>237</v>
      </c>
      <c r="B108" s="52" t="s">
        <v>154</v>
      </c>
      <c r="C108" s="53">
        <v>2</v>
      </c>
      <c r="D108" s="53">
        <v>0</v>
      </c>
      <c r="E108" s="53">
        <v>0</v>
      </c>
      <c r="F108" s="53">
        <v>2</v>
      </c>
      <c r="G108" s="54" t="s">
        <v>152</v>
      </c>
      <c r="H108" s="54" t="s">
        <v>227</v>
      </c>
      <c r="I108" s="55" t="s">
        <v>47</v>
      </c>
      <c r="J108" s="50" t="s">
        <v>237</v>
      </c>
      <c r="K108" s="52" t="s">
        <v>154</v>
      </c>
      <c r="L108" s="53">
        <v>2</v>
      </c>
      <c r="M108" s="53">
        <v>0</v>
      </c>
      <c r="N108" s="53">
        <v>0</v>
      </c>
      <c r="O108" s="53">
        <v>2</v>
      </c>
      <c r="P108" s="54" t="s">
        <v>152</v>
      </c>
      <c r="Q108" s="54" t="s">
        <v>227</v>
      </c>
      <c r="R108" s="55" t="s">
        <v>47</v>
      </c>
    </row>
    <row r="109" spans="1:18" s="40" customFormat="1" ht="31.5">
      <c r="A109" s="50" t="s">
        <v>296</v>
      </c>
      <c r="B109" s="52" t="s">
        <v>238</v>
      </c>
      <c r="C109" s="53">
        <v>2</v>
      </c>
      <c r="D109" s="53">
        <v>0</v>
      </c>
      <c r="E109" s="53">
        <v>0</v>
      </c>
      <c r="F109" s="53">
        <v>2</v>
      </c>
      <c r="G109" s="54" t="s">
        <v>152</v>
      </c>
      <c r="H109" s="54" t="s">
        <v>227</v>
      </c>
      <c r="I109" s="55" t="s">
        <v>47</v>
      </c>
      <c r="J109" s="50" t="s">
        <v>296</v>
      </c>
      <c r="K109" s="52" t="s">
        <v>238</v>
      </c>
      <c r="L109" s="53">
        <v>2</v>
      </c>
      <c r="M109" s="53">
        <v>0</v>
      </c>
      <c r="N109" s="53">
        <v>0</v>
      </c>
      <c r="O109" s="53">
        <v>2</v>
      </c>
      <c r="P109" s="54" t="s">
        <v>152</v>
      </c>
      <c r="Q109" s="54" t="s">
        <v>227</v>
      </c>
      <c r="R109" s="55" t="s">
        <v>47</v>
      </c>
    </row>
    <row r="110" spans="1:18" s="40" customFormat="1" ht="15.75">
      <c r="A110" s="50" t="s">
        <v>300</v>
      </c>
      <c r="B110" s="46" t="s">
        <v>142</v>
      </c>
      <c r="C110" s="43">
        <v>2</v>
      </c>
      <c r="D110" s="43">
        <v>0</v>
      </c>
      <c r="E110" s="43">
        <v>0</v>
      </c>
      <c r="F110" s="44">
        <f t="shared" ref="F110:F112" si="11">SUM(C110:E110)</f>
        <v>2</v>
      </c>
      <c r="G110" s="43">
        <v>2</v>
      </c>
      <c r="H110" s="43">
        <v>2</v>
      </c>
      <c r="I110" s="45" t="s">
        <v>47</v>
      </c>
      <c r="J110" s="50" t="s">
        <v>300</v>
      </c>
      <c r="K110" s="46" t="s">
        <v>142</v>
      </c>
      <c r="L110" s="43">
        <v>2</v>
      </c>
      <c r="M110" s="43">
        <v>0</v>
      </c>
      <c r="N110" s="43">
        <v>0</v>
      </c>
      <c r="O110" s="44">
        <f t="shared" ref="O110:O114" si="12">SUM(L110:N110)</f>
        <v>2</v>
      </c>
      <c r="P110" s="43">
        <v>2</v>
      </c>
      <c r="Q110" s="43">
        <v>2</v>
      </c>
      <c r="R110" s="45" t="s">
        <v>47</v>
      </c>
    </row>
    <row r="111" spans="1:18" s="40" customFormat="1" ht="15.75">
      <c r="A111" s="50" t="s">
        <v>301</v>
      </c>
      <c r="B111" s="46" t="s">
        <v>143</v>
      </c>
      <c r="C111" s="43">
        <v>2</v>
      </c>
      <c r="D111" s="43">
        <v>0</v>
      </c>
      <c r="E111" s="43">
        <v>0</v>
      </c>
      <c r="F111" s="44">
        <f t="shared" si="11"/>
        <v>2</v>
      </c>
      <c r="G111" s="43">
        <v>2</v>
      </c>
      <c r="H111" s="43">
        <v>2</v>
      </c>
      <c r="I111" s="45" t="s">
        <v>47</v>
      </c>
      <c r="J111" s="50" t="s">
        <v>301</v>
      </c>
      <c r="K111" s="46" t="s">
        <v>143</v>
      </c>
      <c r="L111" s="43">
        <v>2</v>
      </c>
      <c r="M111" s="43">
        <v>0</v>
      </c>
      <c r="N111" s="43">
        <v>0</v>
      </c>
      <c r="O111" s="44">
        <f t="shared" si="12"/>
        <v>2</v>
      </c>
      <c r="P111" s="43">
        <v>2</v>
      </c>
      <c r="Q111" s="43">
        <v>2</v>
      </c>
      <c r="R111" s="45" t="s">
        <v>47</v>
      </c>
    </row>
    <row r="112" spans="1:18" s="40" customFormat="1" ht="31.5">
      <c r="A112" s="50" t="s">
        <v>239</v>
      </c>
      <c r="B112" s="46" t="s">
        <v>145</v>
      </c>
      <c r="C112" s="43">
        <v>2</v>
      </c>
      <c r="D112" s="43">
        <v>0</v>
      </c>
      <c r="E112" s="43">
        <v>0</v>
      </c>
      <c r="F112" s="44">
        <f t="shared" si="11"/>
        <v>2</v>
      </c>
      <c r="G112" s="43">
        <v>2</v>
      </c>
      <c r="H112" s="43">
        <v>3</v>
      </c>
      <c r="I112" s="45" t="s">
        <v>47</v>
      </c>
      <c r="J112" s="50" t="s">
        <v>239</v>
      </c>
      <c r="K112" s="46" t="s">
        <v>145</v>
      </c>
      <c r="L112" s="43">
        <v>2</v>
      </c>
      <c r="M112" s="43">
        <v>0</v>
      </c>
      <c r="N112" s="43">
        <v>0</v>
      </c>
      <c r="O112" s="44">
        <f t="shared" si="12"/>
        <v>2</v>
      </c>
      <c r="P112" s="43">
        <v>2</v>
      </c>
      <c r="Q112" s="43">
        <v>3</v>
      </c>
      <c r="R112" s="45" t="s">
        <v>47</v>
      </c>
    </row>
    <row r="113" spans="1:18" s="40" customFormat="1" ht="15.75">
      <c r="A113" s="56" t="s">
        <v>281</v>
      </c>
      <c r="B113" s="46" t="s">
        <v>279</v>
      </c>
      <c r="C113" s="43">
        <v>2</v>
      </c>
      <c r="D113" s="43">
        <v>0</v>
      </c>
      <c r="E113" s="43">
        <v>0</v>
      </c>
      <c r="F113" s="44">
        <f t="shared" ref="F113:F114" si="13">SUM(C113:E113)</f>
        <v>2</v>
      </c>
      <c r="G113" s="43">
        <v>2</v>
      </c>
      <c r="H113" s="43">
        <v>2</v>
      </c>
      <c r="I113" s="45" t="s">
        <v>47</v>
      </c>
      <c r="J113" s="56" t="s">
        <v>281</v>
      </c>
      <c r="K113" s="46" t="s">
        <v>279</v>
      </c>
      <c r="L113" s="43">
        <v>2</v>
      </c>
      <c r="M113" s="43">
        <v>0</v>
      </c>
      <c r="N113" s="43">
        <v>0</v>
      </c>
      <c r="O113" s="44">
        <f t="shared" si="12"/>
        <v>2</v>
      </c>
      <c r="P113" s="43">
        <v>2</v>
      </c>
      <c r="Q113" s="43">
        <v>2</v>
      </c>
      <c r="R113" s="45" t="s">
        <v>47</v>
      </c>
    </row>
    <row r="114" spans="1:18" s="40" customFormat="1" ht="15.75">
      <c r="A114" s="56" t="s">
        <v>332</v>
      </c>
      <c r="B114" s="46" t="s">
        <v>316</v>
      </c>
      <c r="C114" s="43">
        <v>2</v>
      </c>
      <c r="D114" s="43">
        <v>0</v>
      </c>
      <c r="E114" s="43">
        <v>0</v>
      </c>
      <c r="F114" s="44">
        <f t="shared" si="13"/>
        <v>2</v>
      </c>
      <c r="G114" s="43">
        <v>2</v>
      </c>
      <c r="H114" s="43">
        <v>2</v>
      </c>
      <c r="I114" s="45" t="s">
        <v>47</v>
      </c>
      <c r="J114" s="56" t="s">
        <v>332</v>
      </c>
      <c r="K114" s="46" t="s">
        <v>316</v>
      </c>
      <c r="L114" s="43">
        <v>2</v>
      </c>
      <c r="M114" s="43">
        <v>0</v>
      </c>
      <c r="N114" s="43">
        <v>0</v>
      </c>
      <c r="O114" s="44">
        <f t="shared" si="12"/>
        <v>2</v>
      </c>
      <c r="P114" s="43">
        <v>2</v>
      </c>
      <c r="Q114" s="43">
        <v>2</v>
      </c>
      <c r="R114" s="45" t="s">
        <v>47</v>
      </c>
    </row>
    <row r="115" spans="1:18" s="40" customFormat="1" ht="15.75">
      <c r="A115" s="102" t="s">
        <v>141</v>
      </c>
      <c r="B115" s="103"/>
      <c r="C115" s="103"/>
      <c r="D115" s="103"/>
      <c r="E115" s="103"/>
      <c r="F115" s="103"/>
      <c r="G115" s="103"/>
      <c r="H115" s="103"/>
      <c r="I115" s="104"/>
      <c r="J115" s="93" t="s">
        <v>141</v>
      </c>
      <c r="K115" s="94"/>
      <c r="L115" s="94"/>
      <c r="M115" s="94"/>
      <c r="N115" s="94"/>
      <c r="O115" s="94"/>
      <c r="P115" s="94"/>
      <c r="Q115" s="94"/>
      <c r="R115" s="95"/>
    </row>
    <row r="116" spans="1:18" s="40" customFormat="1" ht="35.25" customHeight="1">
      <c r="A116" s="96" t="s">
        <v>314</v>
      </c>
      <c r="B116" s="97"/>
      <c r="C116" s="97"/>
      <c r="D116" s="97"/>
      <c r="E116" s="97"/>
      <c r="F116" s="97"/>
      <c r="G116" s="97"/>
      <c r="H116" s="97"/>
      <c r="I116" s="98"/>
      <c r="J116" s="96" t="s">
        <v>314</v>
      </c>
      <c r="K116" s="97"/>
      <c r="L116" s="97"/>
      <c r="M116" s="97"/>
      <c r="N116" s="97"/>
      <c r="O116" s="97"/>
      <c r="P116" s="97"/>
      <c r="Q116" s="97"/>
      <c r="R116" s="98"/>
    </row>
    <row r="117" spans="1:18" s="40" customFormat="1" ht="15.75">
      <c r="A117" s="50" t="s">
        <v>240</v>
      </c>
      <c r="B117" s="46" t="s">
        <v>241</v>
      </c>
      <c r="C117" s="43">
        <v>2</v>
      </c>
      <c r="D117" s="43">
        <v>0</v>
      </c>
      <c r="E117" s="43">
        <v>0</v>
      </c>
      <c r="F117" s="43">
        <f>C117+D117+E117</f>
        <v>2</v>
      </c>
      <c r="G117" s="50" t="s">
        <v>152</v>
      </c>
      <c r="H117" s="50" t="s">
        <v>227</v>
      </c>
      <c r="I117" s="51" t="s">
        <v>47</v>
      </c>
      <c r="J117" s="50" t="s">
        <v>240</v>
      </c>
      <c r="K117" s="46" t="s">
        <v>241</v>
      </c>
      <c r="L117" s="43">
        <v>2</v>
      </c>
      <c r="M117" s="43">
        <v>0</v>
      </c>
      <c r="N117" s="43">
        <v>0</v>
      </c>
      <c r="O117" s="43">
        <f>L117+M117+N117</f>
        <v>2</v>
      </c>
      <c r="P117" s="50" t="s">
        <v>152</v>
      </c>
      <c r="Q117" s="50" t="s">
        <v>227</v>
      </c>
      <c r="R117" s="51" t="s">
        <v>47</v>
      </c>
    </row>
    <row r="118" spans="1:18" s="40" customFormat="1" ht="15.75">
      <c r="A118" s="50" t="s">
        <v>242</v>
      </c>
      <c r="B118" s="46" t="s">
        <v>72</v>
      </c>
      <c r="C118" s="43">
        <v>2</v>
      </c>
      <c r="D118" s="43">
        <v>0</v>
      </c>
      <c r="E118" s="43">
        <v>0</v>
      </c>
      <c r="F118" s="43">
        <v>2</v>
      </c>
      <c r="G118" s="50" t="s">
        <v>152</v>
      </c>
      <c r="H118" s="50" t="s">
        <v>227</v>
      </c>
      <c r="I118" s="51" t="s">
        <v>47</v>
      </c>
      <c r="J118" s="50" t="s">
        <v>242</v>
      </c>
      <c r="K118" s="46" t="s">
        <v>72</v>
      </c>
      <c r="L118" s="43">
        <v>2</v>
      </c>
      <c r="M118" s="43">
        <v>0</v>
      </c>
      <c r="N118" s="43">
        <v>0</v>
      </c>
      <c r="O118" s="43">
        <v>2</v>
      </c>
      <c r="P118" s="50" t="s">
        <v>152</v>
      </c>
      <c r="Q118" s="50" t="s">
        <v>227</v>
      </c>
      <c r="R118" s="51" t="s">
        <v>47</v>
      </c>
    </row>
    <row r="119" spans="1:18" s="40" customFormat="1" ht="15.75">
      <c r="A119" s="50" t="s">
        <v>243</v>
      </c>
      <c r="B119" s="46" t="s">
        <v>244</v>
      </c>
      <c r="C119" s="43">
        <v>2</v>
      </c>
      <c r="D119" s="43">
        <v>0</v>
      </c>
      <c r="E119" s="43">
        <v>0</v>
      </c>
      <c r="F119" s="43">
        <f>C119+D119+E119</f>
        <v>2</v>
      </c>
      <c r="G119" s="50" t="s">
        <v>152</v>
      </c>
      <c r="H119" s="50" t="s">
        <v>227</v>
      </c>
      <c r="I119" s="51" t="s">
        <v>47</v>
      </c>
      <c r="J119" s="50" t="s">
        <v>243</v>
      </c>
      <c r="K119" s="46" t="s">
        <v>244</v>
      </c>
      <c r="L119" s="43">
        <v>2</v>
      </c>
      <c r="M119" s="43">
        <v>0</v>
      </c>
      <c r="N119" s="43">
        <v>0</v>
      </c>
      <c r="O119" s="43">
        <f>L119+M119+N119</f>
        <v>2</v>
      </c>
      <c r="P119" s="50" t="s">
        <v>152</v>
      </c>
      <c r="Q119" s="50" t="s">
        <v>227</v>
      </c>
      <c r="R119" s="51" t="s">
        <v>47</v>
      </c>
    </row>
    <row r="120" spans="1:18" s="40" customFormat="1" ht="15.75">
      <c r="A120" s="50" t="s">
        <v>245</v>
      </c>
      <c r="B120" s="46" t="s">
        <v>246</v>
      </c>
      <c r="C120" s="43">
        <v>2</v>
      </c>
      <c r="D120" s="43">
        <v>0</v>
      </c>
      <c r="E120" s="43">
        <v>0</v>
      </c>
      <c r="F120" s="43">
        <f>C120+D120+E120</f>
        <v>2</v>
      </c>
      <c r="G120" s="50" t="s">
        <v>152</v>
      </c>
      <c r="H120" s="50" t="s">
        <v>227</v>
      </c>
      <c r="I120" s="51" t="s">
        <v>47</v>
      </c>
      <c r="J120" s="50" t="s">
        <v>245</v>
      </c>
      <c r="K120" s="46" t="s">
        <v>246</v>
      </c>
      <c r="L120" s="43">
        <v>2</v>
      </c>
      <c r="M120" s="43">
        <v>0</v>
      </c>
      <c r="N120" s="43">
        <v>0</v>
      </c>
      <c r="O120" s="43">
        <f>L120+M120+N120</f>
        <v>2</v>
      </c>
      <c r="P120" s="50" t="s">
        <v>152</v>
      </c>
      <c r="Q120" s="50" t="s">
        <v>227</v>
      </c>
      <c r="R120" s="51" t="s">
        <v>47</v>
      </c>
    </row>
    <row r="121" spans="1:18" s="40" customFormat="1" ht="15.75">
      <c r="A121" s="50" t="s">
        <v>247</v>
      </c>
      <c r="B121" s="46" t="s">
        <v>248</v>
      </c>
      <c r="C121" s="43">
        <v>2</v>
      </c>
      <c r="D121" s="43">
        <v>0</v>
      </c>
      <c r="E121" s="43">
        <v>0</v>
      </c>
      <c r="F121" s="43">
        <f>C121+D121+E121</f>
        <v>2</v>
      </c>
      <c r="G121" s="50" t="s">
        <v>152</v>
      </c>
      <c r="H121" s="50" t="s">
        <v>227</v>
      </c>
      <c r="I121" s="51" t="s">
        <v>47</v>
      </c>
      <c r="J121" s="50" t="s">
        <v>247</v>
      </c>
      <c r="K121" s="46" t="s">
        <v>248</v>
      </c>
      <c r="L121" s="43">
        <v>2</v>
      </c>
      <c r="M121" s="43">
        <v>0</v>
      </c>
      <c r="N121" s="43">
        <v>0</v>
      </c>
      <c r="O121" s="43">
        <f>L121+M121+N121</f>
        <v>2</v>
      </c>
      <c r="P121" s="50" t="s">
        <v>152</v>
      </c>
      <c r="Q121" s="50" t="s">
        <v>227</v>
      </c>
      <c r="R121" s="51" t="s">
        <v>47</v>
      </c>
    </row>
    <row r="122" spans="1:18" s="40" customFormat="1" ht="15.75">
      <c r="A122" s="50" t="s">
        <v>249</v>
      </c>
      <c r="B122" s="46" t="s">
        <v>31</v>
      </c>
      <c r="C122" s="43">
        <v>2</v>
      </c>
      <c r="D122" s="43">
        <v>0</v>
      </c>
      <c r="E122" s="43">
        <v>0</v>
      </c>
      <c r="F122" s="43">
        <f>C122+D122+E122</f>
        <v>2</v>
      </c>
      <c r="G122" s="50" t="s">
        <v>152</v>
      </c>
      <c r="H122" s="50" t="s">
        <v>227</v>
      </c>
      <c r="I122" s="51" t="s">
        <v>47</v>
      </c>
      <c r="J122" s="50" t="s">
        <v>249</v>
      </c>
      <c r="K122" s="46" t="s">
        <v>31</v>
      </c>
      <c r="L122" s="43">
        <v>2</v>
      </c>
      <c r="M122" s="43">
        <v>0</v>
      </c>
      <c r="N122" s="43">
        <v>0</v>
      </c>
      <c r="O122" s="43">
        <f>L122+M122+N122</f>
        <v>2</v>
      </c>
      <c r="P122" s="50" t="s">
        <v>152</v>
      </c>
      <c r="Q122" s="50" t="s">
        <v>227</v>
      </c>
      <c r="R122" s="51" t="s">
        <v>47</v>
      </c>
    </row>
    <row r="123" spans="1:18" s="40" customFormat="1" ht="31.5">
      <c r="A123" s="50" t="s">
        <v>250</v>
      </c>
      <c r="B123" s="52" t="s">
        <v>145</v>
      </c>
      <c r="C123" s="53">
        <v>2</v>
      </c>
      <c r="D123" s="53">
        <v>0</v>
      </c>
      <c r="E123" s="53">
        <v>0</v>
      </c>
      <c r="F123" s="53">
        <v>2</v>
      </c>
      <c r="G123" s="54" t="s">
        <v>152</v>
      </c>
      <c r="H123" s="54" t="s">
        <v>227</v>
      </c>
      <c r="I123" s="55" t="s">
        <v>47</v>
      </c>
      <c r="J123" s="50" t="s">
        <v>250</v>
      </c>
      <c r="K123" s="52" t="s">
        <v>145</v>
      </c>
      <c r="L123" s="53">
        <v>2</v>
      </c>
      <c r="M123" s="53">
        <v>0</v>
      </c>
      <c r="N123" s="53">
        <v>0</v>
      </c>
      <c r="O123" s="53">
        <v>2</v>
      </c>
      <c r="P123" s="54" t="s">
        <v>152</v>
      </c>
      <c r="Q123" s="54" t="s">
        <v>227</v>
      </c>
      <c r="R123" s="55" t="s">
        <v>47</v>
      </c>
    </row>
    <row r="124" spans="1:18" s="40" customFormat="1" ht="31.5">
      <c r="A124" s="57" t="s">
        <v>297</v>
      </c>
      <c r="B124" s="64" t="s">
        <v>251</v>
      </c>
      <c r="C124" s="51">
        <v>2</v>
      </c>
      <c r="D124" s="51">
        <v>0</v>
      </c>
      <c r="E124" s="51">
        <v>0</v>
      </c>
      <c r="F124" s="51">
        <v>2</v>
      </c>
      <c r="G124" s="58">
        <v>2</v>
      </c>
      <c r="H124" s="58">
        <v>3</v>
      </c>
      <c r="I124" s="45" t="s">
        <v>47</v>
      </c>
      <c r="J124" s="57" t="s">
        <v>297</v>
      </c>
      <c r="K124" s="60" t="s">
        <v>251</v>
      </c>
      <c r="L124" s="51">
        <v>2</v>
      </c>
      <c r="M124" s="51">
        <v>0</v>
      </c>
      <c r="N124" s="51">
        <v>0</v>
      </c>
      <c r="O124" s="51">
        <v>2</v>
      </c>
      <c r="P124" s="58">
        <v>2</v>
      </c>
      <c r="Q124" s="58">
        <v>3</v>
      </c>
      <c r="R124" s="45" t="s">
        <v>47</v>
      </c>
    </row>
    <row r="125" spans="1:18" s="40" customFormat="1" ht="15.75">
      <c r="A125" s="56" t="s">
        <v>252</v>
      </c>
      <c r="B125" s="59" t="s">
        <v>155</v>
      </c>
      <c r="C125" s="51">
        <v>2</v>
      </c>
      <c r="D125" s="51">
        <v>0</v>
      </c>
      <c r="E125" s="51">
        <v>0</v>
      </c>
      <c r="F125" s="51">
        <v>2</v>
      </c>
      <c r="G125" s="58">
        <v>2</v>
      </c>
      <c r="H125" s="58">
        <v>3</v>
      </c>
      <c r="I125" s="51" t="s">
        <v>47</v>
      </c>
      <c r="J125" s="56" t="s">
        <v>252</v>
      </c>
      <c r="K125" s="59" t="s">
        <v>155</v>
      </c>
      <c r="L125" s="51">
        <v>2</v>
      </c>
      <c r="M125" s="51">
        <v>0</v>
      </c>
      <c r="N125" s="51">
        <v>0</v>
      </c>
      <c r="O125" s="51">
        <v>2</v>
      </c>
      <c r="P125" s="58">
        <v>2</v>
      </c>
      <c r="Q125" s="58">
        <v>3</v>
      </c>
      <c r="R125" s="51" t="s">
        <v>47</v>
      </c>
    </row>
    <row r="126" spans="1:18" s="40" customFormat="1" ht="15.75">
      <c r="A126" s="50" t="s">
        <v>253</v>
      </c>
      <c r="B126" s="46" t="s">
        <v>254</v>
      </c>
      <c r="C126" s="43">
        <v>2</v>
      </c>
      <c r="D126" s="43">
        <v>0</v>
      </c>
      <c r="E126" s="43">
        <v>0</v>
      </c>
      <c r="F126" s="43">
        <v>2</v>
      </c>
      <c r="G126" s="50" t="s">
        <v>152</v>
      </c>
      <c r="H126" s="50" t="s">
        <v>227</v>
      </c>
      <c r="I126" s="51" t="s">
        <v>47</v>
      </c>
      <c r="J126" s="50" t="s">
        <v>253</v>
      </c>
      <c r="K126" s="46" t="s">
        <v>254</v>
      </c>
      <c r="L126" s="43">
        <v>2</v>
      </c>
      <c r="M126" s="43">
        <v>0</v>
      </c>
      <c r="N126" s="43">
        <v>0</v>
      </c>
      <c r="O126" s="43">
        <v>2</v>
      </c>
      <c r="P126" s="50" t="s">
        <v>152</v>
      </c>
      <c r="Q126" s="50" t="s">
        <v>227</v>
      </c>
      <c r="R126" s="51" t="s">
        <v>47</v>
      </c>
    </row>
    <row r="127" spans="1:18" s="40" customFormat="1" ht="31.5">
      <c r="A127" s="50" t="s">
        <v>255</v>
      </c>
      <c r="B127" s="46" t="s">
        <v>256</v>
      </c>
      <c r="C127" s="43">
        <v>2</v>
      </c>
      <c r="D127" s="43">
        <v>0</v>
      </c>
      <c r="E127" s="43">
        <v>0</v>
      </c>
      <c r="F127" s="43">
        <v>2</v>
      </c>
      <c r="G127" s="50" t="s">
        <v>152</v>
      </c>
      <c r="H127" s="50" t="s">
        <v>227</v>
      </c>
      <c r="I127" s="51" t="s">
        <v>47</v>
      </c>
      <c r="J127" s="50" t="s">
        <v>255</v>
      </c>
      <c r="K127" s="46" t="s">
        <v>256</v>
      </c>
      <c r="L127" s="43">
        <v>2</v>
      </c>
      <c r="M127" s="43">
        <v>0</v>
      </c>
      <c r="N127" s="43">
        <v>0</v>
      </c>
      <c r="O127" s="43">
        <v>2</v>
      </c>
      <c r="P127" s="50" t="s">
        <v>152</v>
      </c>
      <c r="Q127" s="50" t="s">
        <v>227</v>
      </c>
      <c r="R127" s="51" t="s">
        <v>47</v>
      </c>
    </row>
    <row r="128" spans="1:18" s="40" customFormat="1" ht="15.75">
      <c r="A128" s="50" t="s">
        <v>302</v>
      </c>
      <c r="B128" s="46" t="s">
        <v>146</v>
      </c>
      <c r="C128" s="43">
        <v>2</v>
      </c>
      <c r="D128" s="43">
        <v>0</v>
      </c>
      <c r="E128" s="43">
        <v>0</v>
      </c>
      <c r="F128" s="44">
        <f>SUM(C128:E128)</f>
        <v>2</v>
      </c>
      <c r="G128" s="43">
        <v>2</v>
      </c>
      <c r="H128" s="43">
        <v>2</v>
      </c>
      <c r="I128" s="45" t="s">
        <v>47</v>
      </c>
      <c r="J128" s="50" t="s">
        <v>302</v>
      </c>
      <c r="K128" s="46" t="s">
        <v>146</v>
      </c>
      <c r="L128" s="43">
        <v>2</v>
      </c>
      <c r="M128" s="43">
        <v>0</v>
      </c>
      <c r="N128" s="43">
        <v>0</v>
      </c>
      <c r="O128" s="44">
        <f>SUM(L128:N128)</f>
        <v>2</v>
      </c>
      <c r="P128" s="43">
        <v>2</v>
      </c>
      <c r="Q128" s="43">
        <v>2</v>
      </c>
      <c r="R128" s="45" t="s">
        <v>47</v>
      </c>
    </row>
    <row r="129" spans="1:18" s="40" customFormat="1" ht="15.75">
      <c r="A129" s="50" t="s">
        <v>257</v>
      </c>
      <c r="B129" s="46" t="s">
        <v>150</v>
      </c>
      <c r="C129" s="43">
        <v>2</v>
      </c>
      <c r="D129" s="43">
        <v>0</v>
      </c>
      <c r="E129" s="43">
        <v>0</v>
      </c>
      <c r="F129" s="44">
        <f>SUM(C129:E129)</f>
        <v>2</v>
      </c>
      <c r="G129" s="43">
        <v>2</v>
      </c>
      <c r="H129" s="43">
        <v>3</v>
      </c>
      <c r="I129" s="45" t="s">
        <v>47</v>
      </c>
      <c r="J129" s="50" t="s">
        <v>257</v>
      </c>
      <c r="K129" s="46" t="s">
        <v>150</v>
      </c>
      <c r="L129" s="43">
        <v>2</v>
      </c>
      <c r="M129" s="43">
        <v>0</v>
      </c>
      <c r="N129" s="43">
        <v>0</v>
      </c>
      <c r="O129" s="44">
        <f>SUM(L129:N129)</f>
        <v>2</v>
      </c>
      <c r="P129" s="43">
        <v>2</v>
      </c>
      <c r="Q129" s="43">
        <v>3</v>
      </c>
      <c r="R129" s="45" t="s">
        <v>47</v>
      </c>
    </row>
    <row r="130" spans="1:18" s="40" customFormat="1" ht="15.75">
      <c r="A130" s="50"/>
      <c r="B130" s="46"/>
      <c r="C130" s="43"/>
      <c r="D130" s="43"/>
      <c r="E130" s="43"/>
      <c r="F130" s="44"/>
      <c r="G130" s="43"/>
      <c r="H130" s="43"/>
      <c r="I130" s="45"/>
      <c r="J130" s="50"/>
      <c r="K130" s="46"/>
      <c r="L130" s="43"/>
      <c r="M130" s="43"/>
      <c r="N130" s="43"/>
      <c r="O130" s="44"/>
      <c r="P130" s="43"/>
      <c r="Q130" s="43"/>
      <c r="R130" s="45"/>
    </row>
    <row r="131" spans="1:18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</sheetData>
  <mergeCells count="38">
    <mergeCell ref="A25:I25"/>
    <mergeCell ref="J25:R25"/>
    <mergeCell ref="A24:I24"/>
    <mergeCell ref="J24:R24"/>
    <mergeCell ref="A4:I4"/>
    <mergeCell ref="J4:R4"/>
    <mergeCell ref="A5:I5"/>
    <mergeCell ref="J5:R5"/>
    <mergeCell ref="R2:R3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Q2:Q3"/>
    <mergeCell ref="A52:I52"/>
    <mergeCell ref="A72:I72"/>
    <mergeCell ref="A100:I100"/>
    <mergeCell ref="A115:I115"/>
    <mergeCell ref="A116:I116"/>
    <mergeCell ref="A101:I101"/>
    <mergeCell ref="A53:I53"/>
    <mergeCell ref="A73:I73"/>
    <mergeCell ref="J52:R52"/>
    <mergeCell ref="J72:R72"/>
    <mergeCell ref="J100:R100"/>
    <mergeCell ref="J115:R115"/>
    <mergeCell ref="J116:R116"/>
    <mergeCell ref="J101:R101"/>
    <mergeCell ref="J53:R53"/>
    <mergeCell ref="J73:R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3" orientation="landscape" r:id="rId1"/>
  <rowBreaks count="3" manualBreakCount="3">
    <brk id="42" max="17" man="1"/>
    <brk id="71" max="17" man="1"/>
    <brk id="11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538"/>
  <sheetViews>
    <sheetView view="pageBreakPreview" zoomScale="86" zoomScaleSheetLayoutView="86" workbookViewId="0">
      <selection sqref="A1:R1"/>
    </sheetView>
  </sheetViews>
  <sheetFormatPr defaultRowHeight="15"/>
  <cols>
    <col min="1" max="1" width="16.42578125" style="3" customWidth="1"/>
    <col min="2" max="2" width="40.42578125" customWidth="1"/>
    <col min="3" max="3" width="7" bestFit="1" customWidth="1"/>
    <col min="4" max="4" width="8" bestFit="1" customWidth="1"/>
    <col min="5" max="5" width="9.85546875" customWidth="1"/>
    <col min="6" max="6" width="6.28515625" customWidth="1"/>
    <col min="7" max="7" width="5.85546875" customWidth="1"/>
    <col min="8" max="8" width="6.42578125" customWidth="1"/>
    <col min="9" max="9" width="10" bestFit="1" customWidth="1"/>
    <col min="10" max="10" width="15.42578125" customWidth="1"/>
    <col min="11" max="11" width="40.85546875" customWidth="1"/>
    <col min="12" max="12" width="7" bestFit="1" customWidth="1"/>
    <col min="13" max="13" width="8.5703125" customWidth="1"/>
    <col min="14" max="14" width="10.140625" bestFit="1" customWidth="1"/>
    <col min="15" max="15" width="6.140625" customWidth="1"/>
    <col min="16" max="16" width="5.5703125" customWidth="1"/>
    <col min="17" max="17" width="6.28515625" customWidth="1"/>
    <col min="18" max="18" width="12.42578125" customWidth="1"/>
  </cols>
  <sheetData>
    <row r="1" spans="1:18" ht="30" customHeight="1" thickBot="1">
      <c r="A1" s="107" t="s">
        <v>338</v>
      </c>
      <c r="B1" s="108"/>
      <c r="C1" s="108"/>
      <c r="D1" s="108"/>
      <c r="E1" s="108"/>
      <c r="F1" s="108"/>
      <c r="G1" s="108"/>
      <c r="H1" s="108"/>
      <c r="I1" s="109"/>
      <c r="J1" s="110" t="s">
        <v>339</v>
      </c>
      <c r="K1" s="111"/>
      <c r="L1" s="111"/>
      <c r="M1" s="111"/>
      <c r="N1" s="111"/>
      <c r="O1" s="111"/>
      <c r="P1" s="111"/>
      <c r="Q1" s="111"/>
      <c r="R1" s="112"/>
    </row>
    <row r="2" spans="1:18" ht="30" customHeight="1">
      <c r="A2" s="140" t="s">
        <v>0</v>
      </c>
      <c r="B2" s="140" t="s">
        <v>1</v>
      </c>
      <c r="C2" s="142" t="s">
        <v>2</v>
      </c>
      <c r="D2" s="142"/>
      <c r="E2" s="142"/>
      <c r="F2" s="142"/>
      <c r="G2" s="143" t="s">
        <v>3</v>
      </c>
      <c r="H2" s="143" t="s">
        <v>4</v>
      </c>
      <c r="I2" s="142" t="s">
        <v>5</v>
      </c>
      <c r="J2" s="145" t="s">
        <v>0</v>
      </c>
      <c r="K2" s="145" t="s">
        <v>1</v>
      </c>
      <c r="L2" s="147" t="s">
        <v>2</v>
      </c>
      <c r="M2" s="147"/>
      <c r="N2" s="147"/>
      <c r="O2" s="147"/>
      <c r="P2" s="148" t="s">
        <v>3</v>
      </c>
      <c r="Q2" s="148" t="s">
        <v>4</v>
      </c>
      <c r="R2" s="147" t="s">
        <v>5</v>
      </c>
    </row>
    <row r="3" spans="1:18" ht="30" customHeight="1">
      <c r="A3" s="140"/>
      <c r="B3" s="141"/>
      <c r="C3" s="67" t="s">
        <v>6</v>
      </c>
      <c r="D3" s="67" t="s">
        <v>7</v>
      </c>
      <c r="E3" s="67" t="s">
        <v>8</v>
      </c>
      <c r="F3" s="67" t="s">
        <v>9</v>
      </c>
      <c r="G3" s="144"/>
      <c r="H3" s="143"/>
      <c r="I3" s="142"/>
      <c r="J3" s="145"/>
      <c r="K3" s="146"/>
      <c r="L3" s="68" t="s">
        <v>6</v>
      </c>
      <c r="M3" s="68" t="s">
        <v>7</v>
      </c>
      <c r="N3" s="68" t="s">
        <v>8</v>
      </c>
      <c r="O3" s="68" t="s">
        <v>9</v>
      </c>
      <c r="P3" s="149"/>
      <c r="Q3" s="148"/>
      <c r="R3" s="147"/>
    </row>
    <row r="4" spans="1:18" ht="30" customHeight="1">
      <c r="A4" s="150" t="s">
        <v>286</v>
      </c>
      <c r="B4" s="151"/>
      <c r="C4" s="151"/>
      <c r="D4" s="151"/>
      <c r="E4" s="151"/>
      <c r="F4" s="151"/>
      <c r="G4" s="151"/>
      <c r="H4" s="151"/>
      <c r="I4" s="151"/>
      <c r="J4" s="152" t="s">
        <v>15</v>
      </c>
      <c r="K4" s="153"/>
      <c r="L4" s="153"/>
      <c r="M4" s="153"/>
      <c r="N4" s="153"/>
      <c r="O4" s="153"/>
      <c r="P4" s="153"/>
      <c r="Q4" s="153"/>
      <c r="R4" s="153"/>
    </row>
    <row r="5" spans="1:18" ht="30" customHeight="1">
      <c r="A5" s="154" t="s">
        <v>282</v>
      </c>
      <c r="B5" s="155"/>
      <c r="C5" s="155"/>
      <c r="D5" s="155"/>
      <c r="E5" s="155"/>
      <c r="F5" s="155"/>
      <c r="G5" s="155"/>
      <c r="H5" s="155"/>
      <c r="I5" s="155"/>
      <c r="J5" s="154" t="s">
        <v>282</v>
      </c>
      <c r="K5" s="155"/>
      <c r="L5" s="155"/>
      <c r="M5" s="155"/>
      <c r="N5" s="155"/>
      <c r="O5" s="155"/>
      <c r="P5" s="155"/>
      <c r="Q5" s="155"/>
      <c r="R5" s="155"/>
    </row>
    <row r="6" spans="1:18" s="40" customFormat="1" ht="15.75">
      <c r="A6" s="61" t="s">
        <v>159</v>
      </c>
      <c r="B6" s="46" t="s">
        <v>117</v>
      </c>
      <c r="C6" s="43">
        <v>2</v>
      </c>
      <c r="D6" s="43">
        <v>0</v>
      </c>
      <c r="E6" s="43">
        <v>0</v>
      </c>
      <c r="F6" s="44">
        <f>SUM(C6:E6)</f>
        <v>2</v>
      </c>
      <c r="G6" s="43">
        <v>2</v>
      </c>
      <c r="H6" s="43">
        <v>2</v>
      </c>
      <c r="I6" s="51" t="s">
        <v>47</v>
      </c>
      <c r="J6" s="61" t="s">
        <v>159</v>
      </c>
      <c r="K6" s="46" t="s">
        <v>117</v>
      </c>
      <c r="L6" s="43">
        <v>2</v>
      </c>
      <c r="M6" s="43">
        <v>0</v>
      </c>
      <c r="N6" s="43">
        <v>0</v>
      </c>
      <c r="O6" s="44">
        <f>SUM(L6:N6)</f>
        <v>2</v>
      </c>
      <c r="P6" s="43">
        <v>2</v>
      </c>
      <c r="Q6" s="43">
        <v>2</v>
      </c>
      <c r="R6" s="51" t="s">
        <v>47</v>
      </c>
    </row>
    <row r="7" spans="1:18" s="40" customFormat="1" ht="15.75">
      <c r="A7" s="62" t="s">
        <v>160</v>
      </c>
      <c r="B7" s="48" t="s">
        <v>118</v>
      </c>
      <c r="C7" s="43">
        <v>2</v>
      </c>
      <c r="D7" s="43">
        <v>0</v>
      </c>
      <c r="E7" s="43">
        <v>0</v>
      </c>
      <c r="F7" s="44">
        <f>SUM(C7:E7)</f>
        <v>2</v>
      </c>
      <c r="G7" s="43">
        <v>2</v>
      </c>
      <c r="H7" s="43">
        <v>2</v>
      </c>
      <c r="I7" s="51" t="s">
        <v>47</v>
      </c>
      <c r="J7" s="62" t="s">
        <v>160</v>
      </c>
      <c r="K7" s="48" t="s">
        <v>118</v>
      </c>
      <c r="L7" s="43">
        <v>2</v>
      </c>
      <c r="M7" s="43">
        <v>0</v>
      </c>
      <c r="N7" s="43">
        <v>0</v>
      </c>
      <c r="O7" s="44">
        <f>SUM(L7:N7)</f>
        <v>2</v>
      </c>
      <c r="P7" s="43">
        <v>2</v>
      </c>
      <c r="Q7" s="43">
        <v>2</v>
      </c>
      <c r="R7" s="51" t="s">
        <v>47</v>
      </c>
    </row>
    <row r="8" spans="1:18" s="40" customFormat="1" ht="15.75">
      <c r="A8" s="62" t="s">
        <v>161</v>
      </c>
      <c r="B8" s="46" t="s">
        <v>113</v>
      </c>
      <c r="C8" s="43">
        <v>2</v>
      </c>
      <c r="D8" s="43">
        <v>0</v>
      </c>
      <c r="E8" s="43">
        <v>0</v>
      </c>
      <c r="F8" s="44">
        <f t="shared" ref="F8:F20" si="0">SUM(C8:E8)</f>
        <v>2</v>
      </c>
      <c r="G8" s="43">
        <v>2</v>
      </c>
      <c r="H8" s="43">
        <v>2</v>
      </c>
      <c r="I8" s="51" t="s">
        <v>47</v>
      </c>
      <c r="J8" s="62" t="s">
        <v>161</v>
      </c>
      <c r="K8" s="46" t="s">
        <v>113</v>
      </c>
      <c r="L8" s="43">
        <v>2</v>
      </c>
      <c r="M8" s="43">
        <v>0</v>
      </c>
      <c r="N8" s="43">
        <v>0</v>
      </c>
      <c r="O8" s="44">
        <f t="shared" ref="O8:O20" si="1">SUM(L8:N8)</f>
        <v>2</v>
      </c>
      <c r="P8" s="43">
        <v>2</v>
      </c>
      <c r="Q8" s="43">
        <v>2</v>
      </c>
      <c r="R8" s="51" t="s">
        <v>47</v>
      </c>
    </row>
    <row r="9" spans="1:18" s="40" customFormat="1" ht="15.75">
      <c r="A9" s="62" t="s">
        <v>162</v>
      </c>
      <c r="B9" s="46" t="s">
        <v>115</v>
      </c>
      <c r="C9" s="43">
        <v>2</v>
      </c>
      <c r="D9" s="43">
        <v>0</v>
      </c>
      <c r="E9" s="43">
        <v>0</v>
      </c>
      <c r="F9" s="44">
        <f t="shared" si="0"/>
        <v>2</v>
      </c>
      <c r="G9" s="43">
        <v>2</v>
      </c>
      <c r="H9" s="43">
        <v>2</v>
      </c>
      <c r="I9" s="51" t="s">
        <v>47</v>
      </c>
      <c r="J9" s="62" t="s">
        <v>162</v>
      </c>
      <c r="K9" s="46" t="s">
        <v>115</v>
      </c>
      <c r="L9" s="43">
        <v>2</v>
      </c>
      <c r="M9" s="43">
        <v>0</v>
      </c>
      <c r="N9" s="43">
        <v>0</v>
      </c>
      <c r="O9" s="44">
        <f t="shared" si="1"/>
        <v>2</v>
      </c>
      <c r="P9" s="43">
        <v>2</v>
      </c>
      <c r="Q9" s="43">
        <v>2</v>
      </c>
      <c r="R9" s="51" t="s">
        <v>47</v>
      </c>
    </row>
    <row r="10" spans="1:18" s="40" customFormat="1" ht="15.75">
      <c r="A10" s="62" t="s">
        <v>163</v>
      </c>
      <c r="B10" s="46" t="s">
        <v>116</v>
      </c>
      <c r="C10" s="43">
        <v>2</v>
      </c>
      <c r="D10" s="43">
        <v>0</v>
      </c>
      <c r="E10" s="43">
        <v>0</v>
      </c>
      <c r="F10" s="44">
        <f t="shared" si="0"/>
        <v>2</v>
      </c>
      <c r="G10" s="43">
        <v>2</v>
      </c>
      <c r="H10" s="43">
        <v>2</v>
      </c>
      <c r="I10" s="51" t="s">
        <v>47</v>
      </c>
      <c r="J10" s="62" t="s">
        <v>163</v>
      </c>
      <c r="K10" s="46" t="s">
        <v>116</v>
      </c>
      <c r="L10" s="43">
        <v>2</v>
      </c>
      <c r="M10" s="43">
        <v>0</v>
      </c>
      <c r="N10" s="43">
        <v>0</v>
      </c>
      <c r="O10" s="44">
        <f t="shared" si="1"/>
        <v>2</v>
      </c>
      <c r="P10" s="43">
        <v>2</v>
      </c>
      <c r="Q10" s="43">
        <v>2</v>
      </c>
      <c r="R10" s="51" t="s">
        <v>47</v>
      </c>
    </row>
    <row r="11" spans="1:18" s="40" customFormat="1" ht="15.75">
      <c r="A11" s="62" t="s">
        <v>164</v>
      </c>
      <c r="B11" s="46" t="s">
        <v>114</v>
      </c>
      <c r="C11" s="43">
        <v>2</v>
      </c>
      <c r="D11" s="43">
        <v>0</v>
      </c>
      <c r="E11" s="43">
        <v>0</v>
      </c>
      <c r="F11" s="44">
        <f t="shared" si="0"/>
        <v>2</v>
      </c>
      <c r="G11" s="43">
        <v>2</v>
      </c>
      <c r="H11" s="43">
        <v>2</v>
      </c>
      <c r="I11" s="51" t="s">
        <v>47</v>
      </c>
      <c r="J11" s="62" t="s">
        <v>164</v>
      </c>
      <c r="K11" s="46" t="s">
        <v>114</v>
      </c>
      <c r="L11" s="43">
        <v>2</v>
      </c>
      <c r="M11" s="43">
        <v>0</v>
      </c>
      <c r="N11" s="43">
        <v>0</v>
      </c>
      <c r="O11" s="44">
        <f t="shared" si="1"/>
        <v>2</v>
      </c>
      <c r="P11" s="43">
        <v>2</v>
      </c>
      <c r="Q11" s="43">
        <v>2</v>
      </c>
      <c r="R11" s="51" t="s">
        <v>47</v>
      </c>
    </row>
    <row r="12" spans="1:18" s="40" customFormat="1" ht="15.75">
      <c r="A12" s="62" t="s">
        <v>165</v>
      </c>
      <c r="B12" s="46" t="s">
        <v>120</v>
      </c>
      <c r="C12" s="43">
        <v>2</v>
      </c>
      <c r="D12" s="43">
        <v>0</v>
      </c>
      <c r="E12" s="43">
        <v>0</v>
      </c>
      <c r="F12" s="44">
        <f t="shared" si="0"/>
        <v>2</v>
      </c>
      <c r="G12" s="43">
        <v>2</v>
      </c>
      <c r="H12" s="43">
        <v>2</v>
      </c>
      <c r="I12" s="51" t="s">
        <v>47</v>
      </c>
      <c r="J12" s="62" t="s">
        <v>165</v>
      </c>
      <c r="K12" s="46" t="s">
        <v>120</v>
      </c>
      <c r="L12" s="43">
        <v>2</v>
      </c>
      <c r="M12" s="43">
        <v>0</v>
      </c>
      <c r="N12" s="43">
        <v>0</v>
      </c>
      <c r="O12" s="44">
        <f t="shared" si="1"/>
        <v>2</v>
      </c>
      <c r="P12" s="43">
        <v>2</v>
      </c>
      <c r="Q12" s="43">
        <v>2</v>
      </c>
      <c r="R12" s="51" t="s">
        <v>47</v>
      </c>
    </row>
    <row r="13" spans="1:18" s="40" customFormat="1" ht="15.75">
      <c r="A13" s="62" t="s">
        <v>166</v>
      </c>
      <c r="B13" s="46" t="s">
        <v>108</v>
      </c>
      <c r="C13" s="43">
        <v>2</v>
      </c>
      <c r="D13" s="43">
        <v>0</v>
      </c>
      <c r="E13" s="43">
        <v>0</v>
      </c>
      <c r="F13" s="44">
        <f t="shared" si="0"/>
        <v>2</v>
      </c>
      <c r="G13" s="43">
        <v>2</v>
      </c>
      <c r="H13" s="43">
        <v>2</v>
      </c>
      <c r="I13" s="51" t="s">
        <v>47</v>
      </c>
      <c r="J13" s="62" t="s">
        <v>166</v>
      </c>
      <c r="K13" s="46" t="s">
        <v>108</v>
      </c>
      <c r="L13" s="43">
        <v>2</v>
      </c>
      <c r="M13" s="43">
        <v>0</v>
      </c>
      <c r="N13" s="43">
        <v>0</v>
      </c>
      <c r="O13" s="44">
        <f t="shared" si="1"/>
        <v>2</v>
      </c>
      <c r="P13" s="43">
        <v>2</v>
      </c>
      <c r="Q13" s="43">
        <v>2</v>
      </c>
      <c r="R13" s="51" t="s">
        <v>47</v>
      </c>
    </row>
    <row r="14" spans="1:18" s="40" customFormat="1" ht="15.75">
      <c r="A14" s="62" t="s">
        <v>167</v>
      </c>
      <c r="B14" s="46" t="s">
        <v>109</v>
      </c>
      <c r="C14" s="43">
        <v>2</v>
      </c>
      <c r="D14" s="43">
        <v>0</v>
      </c>
      <c r="E14" s="43">
        <v>0</v>
      </c>
      <c r="F14" s="44">
        <f t="shared" si="0"/>
        <v>2</v>
      </c>
      <c r="G14" s="43">
        <v>2</v>
      </c>
      <c r="H14" s="43">
        <v>2</v>
      </c>
      <c r="I14" s="51" t="s">
        <v>47</v>
      </c>
      <c r="J14" s="62" t="s">
        <v>167</v>
      </c>
      <c r="K14" s="46" t="s">
        <v>109</v>
      </c>
      <c r="L14" s="43">
        <v>2</v>
      </c>
      <c r="M14" s="43">
        <v>0</v>
      </c>
      <c r="N14" s="43">
        <v>0</v>
      </c>
      <c r="O14" s="44">
        <f t="shared" si="1"/>
        <v>2</v>
      </c>
      <c r="P14" s="43">
        <v>2</v>
      </c>
      <c r="Q14" s="43">
        <v>2</v>
      </c>
      <c r="R14" s="51" t="s">
        <v>47</v>
      </c>
    </row>
    <row r="15" spans="1:18" s="40" customFormat="1" ht="15.75">
      <c r="A15" s="62" t="s">
        <v>168</v>
      </c>
      <c r="B15" s="46" t="s">
        <v>110</v>
      </c>
      <c r="C15" s="43">
        <v>2</v>
      </c>
      <c r="D15" s="43">
        <v>0</v>
      </c>
      <c r="E15" s="43">
        <v>0</v>
      </c>
      <c r="F15" s="44">
        <f t="shared" si="0"/>
        <v>2</v>
      </c>
      <c r="G15" s="43">
        <v>2</v>
      </c>
      <c r="H15" s="43">
        <v>2</v>
      </c>
      <c r="I15" s="51" t="s">
        <v>47</v>
      </c>
      <c r="J15" s="62" t="s">
        <v>168</v>
      </c>
      <c r="K15" s="46" t="s">
        <v>110</v>
      </c>
      <c r="L15" s="43">
        <v>2</v>
      </c>
      <c r="M15" s="43">
        <v>0</v>
      </c>
      <c r="N15" s="43">
        <v>0</v>
      </c>
      <c r="O15" s="44">
        <f t="shared" si="1"/>
        <v>2</v>
      </c>
      <c r="P15" s="43">
        <v>2</v>
      </c>
      <c r="Q15" s="43">
        <v>2</v>
      </c>
      <c r="R15" s="51" t="s">
        <v>47</v>
      </c>
    </row>
    <row r="16" spans="1:18" s="40" customFormat="1" ht="15.75">
      <c r="A16" s="62" t="s">
        <v>169</v>
      </c>
      <c r="B16" s="46" t="s">
        <v>119</v>
      </c>
      <c r="C16" s="43">
        <v>2</v>
      </c>
      <c r="D16" s="43">
        <v>0</v>
      </c>
      <c r="E16" s="43">
        <v>0</v>
      </c>
      <c r="F16" s="44">
        <f t="shared" si="0"/>
        <v>2</v>
      </c>
      <c r="G16" s="43">
        <v>2</v>
      </c>
      <c r="H16" s="43">
        <v>2</v>
      </c>
      <c r="I16" s="51" t="s">
        <v>47</v>
      </c>
      <c r="J16" s="62" t="s">
        <v>169</v>
      </c>
      <c r="K16" s="46" t="s">
        <v>119</v>
      </c>
      <c r="L16" s="43">
        <v>2</v>
      </c>
      <c r="M16" s="43">
        <v>0</v>
      </c>
      <c r="N16" s="43">
        <v>0</v>
      </c>
      <c r="O16" s="44">
        <f t="shared" si="1"/>
        <v>2</v>
      </c>
      <c r="P16" s="43">
        <v>2</v>
      </c>
      <c r="Q16" s="43">
        <v>2</v>
      </c>
      <c r="R16" s="51" t="s">
        <v>47</v>
      </c>
    </row>
    <row r="17" spans="1:18" s="40" customFormat="1" ht="15.75">
      <c r="A17" s="62" t="s">
        <v>170</v>
      </c>
      <c r="B17" s="46" t="s">
        <v>111</v>
      </c>
      <c r="C17" s="43">
        <v>2</v>
      </c>
      <c r="D17" s="43">
        <v>0</v>
      </c>
      <c r="E17" s="43">
        <v>0</v>
      </c>
      <c r="F17" s="44">
        <f t="shared" si="0"/>
        <v>2</v>
      </c>
      <c r="G17" s="43">
        <v>2</v>
      </c>
      <c r="H17" s="43">
        <v>2</v>
      </c>
      <c r="I17" s="51" t="s">
        <v>47</v>
      </c>
      <c r="J17" s="62" t="s">
        <v>170</v>
      </c>
      <c r="K17" s="46" t="s">
        <v>111</v>
      </c>
      <c r="L17" s="43">
        <v>2</v>
      </c>
      <c r="M17" s="43">
        <v>0</v>
      </c>
      <c r="N17" s="43">
        <v>0</v>
      </c>
      <c r="O17" s="44">
        <f t="shared" si="1"/>
        <v>2</v>
      </c>
      <c r="P17" s="43">
        <v>2</v>
      </c>
      <c r="Q17" s="43">
        <v>2</v>
      </c>
      <c r="R17" s="51" t="s">
        <v>47</v>
      </c>
    </row>
    <row r="18" spans="1:18" s="40" customFormat="1" ht="15.75">
      <c r="A18" s="63" t="s">
        <v>171</v>
      </c>
      <c r="B18" s="46" t="s">
        <v>121</v>
      </c>
      <c r="C18" s="43">
        <v>2</v>
      </c>
      <c r="D18" s="43">
        <v>0</v>
      </c>
      <c r="E18" s="43">
        <v>0</v>
      </c>
      <c r="F18" s="44">
        <f t="shared" si="0"/>
        <v>2</v>
      </c>
      <c r="G18" s="43">
        <v>2</v>
      </c>
      <c r="H18" s="43">
        <v>2</v>
      </c>
      <c r="I18" s="51" t="s">
        <v>47</v>
      </c>
      <c r="J18" s="63" t="s">
        <v>171</v>
      </c>
      <c r="K18" s="46" t="s">
        <v>121</v>
      </c>
      <c r="L18" s="43">
        <v>2</v>
      </c>
      <c r="M18" s="43">
        <v>0</v>
      </c>
      <c r="N18" s="43">
        <v>0</v>
      </c>
      <c r="O18" s="44">
        <f t="shared" si="1"/>
        <v>2</v>
      </c>
      <c r="P18" s="43">
        <v>2</v>
      </c>
      <c r="Q18" s="43">
        <v>2</v>
      </c>
      <c r="R18" s="51" t="s">
        <v>47</v>
      </c>
    </row>
    <row r="19" spans="1:18" s="40" customFormat="1" ht="15.75">
      <c r="A19" s="63" t="s">
        <v>172</v>
      </c>
      <c r="B19" s="46" t="s">
        <v>156</v>
      </c>
      <c r="C19" s="43">
        <v>2</v>
      </c>
      <c r="D19" s="43">
        <v>0</v>
      </c>
      <c r="E19" s="43">
        <v>0</v>
      </c>
      <c r="F19" s="44">
        <f t="shared" si="0"/>
        <v>2</v>
      </c>
      <c r="G19" s="43">
        <v>2</v>
      </c>
      <c r="H19" s="43">
        <v>2</v>
      </c>
      <c r="I19" s="51" t="s">
        <v>47</v>
      </c>
      <c r="J19" s="63" t="s">
        <v>172</v>
      </c>
      <c r="K19" s="46" t="s">
        <v>156</v>
      </c>
      <c r="L19" s="43">
        <v>2</v>
      </c>
      <c r="M19" s="43">
        <v>0</v>
      </c>
      <c r="N19" s="43">
        <v>0</v>
      </c>
      <c r="O19" s="44">
        <f t="shared" si="1"/>
        <v>2</v>
      </c>
      <c r="P19" s="43">
        <v>2</v>
      </c>
      <c r="Q19" s="43">
        <v>2</v>
      </c>
      <c r="R19" s="51" t="s">
        <v>47</v>
      </c>
    </row>
    <row r="20" spans="1:18" s="40" customFormat="1" ht="15.75">
      <c r="A20" s="63" t="s">
        <v>318</v>
      </c>
      <c r="B20" s="46" t="s">
        <v>308</v>
      </c>
      <c r="C20" s="43">
        <v>2</v>
      </c>
      <c r="D20" s="43">
        <v>0</v>
      </c>
      <c r="E20" s="43">
        <v>0</v>
      </c>
      <c r="F20" s="44">
        <f t="shared" si="0"/>
        <v>2</v>
      </c>
      <c r="G20" s="43">
        <v>2</v>
      </c>
      <c r="H20" s="43">
        <v>2</v>
      </c>
      <c r="I20" s="51" t="s">
        <v>47</v>
      </c>
      <c r="J20" s="63" t="s">
        <v>318</v>
      </c>
      <c r="K20" s="46" t="s">
        <v>308</v>
      </c>
      <c r="L20" s="43">
        <v>2</v>
      </c>
      <c r="M20" s="43">
        <v>0</v>
      </c>
      <c r="N20" s="43">
        <v>0</v>
      </c>
      <c r="O20" s="44">
        <f t="shared" si="1"/>
        <v>2</v>
      </c>
      <c r="P20" s="43">
        <v>2</v>
      </c>
      <c r="Q20" s="43">
        <v>2</v>
      </c>
      <c r="R20" s="51" t="s">
        <v>47</v>
      </c>
    </row>
    <row r="21" spans="1:18" s="40" customFormat="1" ht="15.75">
      <c r="A21" s="63" t="s">
        <v>319</v>
      </c>
      <c r="B21" s="46" t="s">
        <v>312</v>
      </c>
      <c r="C21" s="43">
        <v>2</v>
      </c>
      <c r="D21" s="43">
        <v>0</v>
      </c>
      <c r="E21" s="43">
        <v>0</v>
      </c>
      <c r="F21" s="44">
        <f>SUM(C21:E21)</f>
        <v>2</v>
      </c>
      <c r="G21" s="43">
        <v>2</v>
      </c>
      <c r="H21" s="43">
        <v>2</v>
      </c>
      <c r="I21" s="51" t="s">
        <v>47</v>
      </c>
      <c r="J21" s="63" t="s">
        <v>319</v>
      </c>
      <c r="K21" s="46" t="s">
        <v>312</v>
      </c>
      <c r="L21" s="43">
        <v>2</v>
      </c>
      <c r="M21" s="43">
        <v>0</v>
      </c>
      <c r="N21" s="43">
        <v>0</v>
      </c>
      <c r="O21" s="44">
        <f>SUM(L21:N21)</f>
        <v>2</v>
      </c>
      <c r="P21" s="43">
        <v>2</v>
      </c>
      <c r="Q21" s="43">
        <v>2</v>
      </c>
      <c r="R21" s="51" t="s">
        <v>47</v>
      </c>
    </row>
    <row r="22" spans="1:18" s="40" customFormat="1" ht="15.75">
      <c r="A22" s="63" t="s">
        <v>320</v>
      </c>
      <c r="B22" s="46" t="s">
        <v>310</v>
      </c>
      <c r="C22" s="43">
        <v>2</v>
      </c>
      <c r="D22" s="43">
        <v>0</v>
      </c>
      <c r="E22" s="43">
        <v>0</v>
      </c>
      <c r="F22" s="44">
        <f>SUM(C22:E22)</f>
        <v>2</v>
      </c>
      <c r="G22" s="43">
        <v>2</v>
      </c>
      <c r="H22" s="43">
        <v>2</v>
      </c>
      <c r="I22" s="51" t="s">
        <v>47</v>
      </c>
      <c r="J22" s="63" t="s">
        <v>320</v>
      </c>
      <c r="K22" s="46" t="s">
        <v>310</v>
      </c>
      <c r="L22" s="43">
        <v>2</v>
      </c>
      <c r="M22" s="43">
        <v>0</v>
      </c>
      <c r="N22" s="43">
        <v>0</v>
      </c>
      <c r="O22" s="44">
        <f>SUM(L22:N22)</f>
        <v>2</v>
      </c>
      <c r="P22" s="43">
        <v>2</v>
      </c>
      <c r="Q22" s="43">
        <v>2</v>
      </c>
      <c r="R22" s="51" t="s">
        <v>47</v>
      </c>
    </row>
    <row r="23" spans="1:18" s="40" customFormat="1" ht="15.75">
      <c r="A23" s="63" t="s">
        <v>321</v>
      </c>
      <c r="B23" s="46" t="s">
        <v>313</v>
      </c>
      <c r="C23" s="43">
        <v>2</v>
      </c>
      <c r="D23" s="43">
        <v>0</v>
      </c>
      <c r="E23" s="43">
        <v>0</v>
      </c>
      <c r="F23" s="44">
        <f>SUM(C23:E23)</f>
        <v>2</v>
      </c>
      <c r="G23" s="43">
        <v>2</v>
      </c>
      <c r="H23" s="43">
        <v>2</v>
      </c>
      <c r="I23" s="51" t="s">
        <v>47</v>
      </c>
      <c r="J23" s="63" t="s">
        <v>321</v>
      </c>
      <c r="K23" s="46" t="s">
        <v>313</v>
      </c>
      <c r="L23" s="43">
        <v>2</v>
      </c>
      <c r="M23" s="43">
        <v>0</v>
      </c>
      <c r="N23" s="43">
        <v>0</v>
      </c>
      <c r="O23" s="44">
        <f>SUM(L23:N23)</f>
        <v>2</v>
      </c>
      <c r="P23" s="43">
        <v>2</v>
      </c>
      <c r="Q23" s="43">
        <v>2</v>
      </c>
      <c r="R23" s="51" t="s">
        <v>47</v>
      </c>
    </row>
    <row r="24" spans="1:18" s="40" customFormat="1">
      <c r="A24" s="102" t="s">
        <v>122</v>
      </c>
      <c r="B24" s="151"/>
      <c r="C24" s="151"/>
      <c r="D24" s="151"/>
      <c r="E24" s="151"/>
      <c r="F24" s="151"/>
      <c r="G24" s="151"/>
      <c r="H24" s="151"/>
      <c r="I24" s="151"/>
      <c r="J24" s="93" t="s">
        <v>122</v>
      </c>
      <c r="K24" s="153"/>
      <c r="L24" s="153"/>
      <c r="M24" s="153"/>
      <c r="N24" s="153"/>
      <c r="O24" s="153"/>
      <c r="P24" s="153"/>
      <c r="Q24" s="153"/>
      <c r="R24" s="153"/>
    </row>
    <row r="25" spans="1:18" s="40" customFormat="1" ht="38.25" customHeight="1">
      <c r="A25" s="156" t="s">
        <v>284</v>
      </c>
      <c r="B25" s="157"/>
      <c r="C25" s="157"/>
      <c r="D25" s="157"/>
      <c r="E25" s="157"/>
      <c r="F25" s="157"/>
      <c r="G25" s="157"/>
      <c r="H25" s="157"/>
      <c r="I25" s="157"/>
      <c r="J25" s="156" t="s">
        <v>284</v>
      </c>
      <c r="K25" s="157"/>
      <c r="L25" s="157"/>
      <c r="M25" s="157"/>
      <c r="N25" s="157"/>
      <c r="O25" s="157"/>
      <c r="P25" s="157"/>
      <c r="Q25" s="157"/>
      <c r="R25" s="157"/>
    </row>
    <row r="26" spans="1:18" s="40" customFormat="1" ht="15.75">
      <c r="A26" s="41" t="s">
        <v>173</v>
      </c>
      <c r="B26" s="42" t="s">
        <v>134</v>
      </c>
      <c r="C26" s="43">
        <v>2</v>
      </c>
      <c r="D26" s="43">
        <v>0</v>
      </c>
      <c r="E26" s="43">
        <v>0</v>
      </c>
      <c r="F26" s="44">
        <f t="shared" ref="F26:F47" si="2">SUM(C26:E26)</f>
        <v>2</v>
      </c>
      <c r="G26" s="43">
        <v>2</v>
      </c>
      <c r="H26" s="43">
        <v>2</v>
      </c>
      <c r="I26" s="51" t="s">
        <v>47</v>
      </c>
      <c r="J26" s="41" t="s">
        <v>173</v>
      </c>
      <c r="K26" s="42" t="s">
        <v>134</v>
      </c>
      <c r="L26" s="43">
        <v>2</v>
      </c>
      <c r="M26" s="43">
        <v>0</v>
      </c>
      <c r="N26" s="43">
        <v>0</v>
      </c>
      <c r="O26" s="44">
        <f t="shared" ref="O26:O47" si="3">SUM(L26:N26)</f>
        <v>2</v>
      </c>
      <c r="P26" s="43">
        <v>2</v>
      </c>
      <c r="Q26" s="43">
        <v>2</v>
      </c>
      <c r="R26" s="51" t="s">
        <v>47</v>
      </c>
    </row>
    <row r="27" spans="1:18" s="40" customFormat="1" ht="15.75">
      <c r="A27" s="41" t="s">
        <v>174</v>
      </c>
      <c r="B27" s="46" t="s">
        <v>135</v>
      </c>
      <c r="C27" s="43">
        <v>2</v>
      </c>
      <c r="D27" s="43">
        <v>0</v>
      </c>
      <c r="E27" s="43">
        <v>0</v>
      </c>
      <c r="F27" s="44">
        <f t="shared" si="2"/>
        <v>2</v>
      </c>
      <c r="G27" s="43">
        <v>2</v>
      </c>
      <c r="H27" s="43">
        <v>2</v>
      </c>
      <c r="I27" s="51" t="s">
        <v>47</v>
      </c>
      <c r="J27" s="41" t="s">
        <v>174</v>
      </c>
      <c r="K27" s="46" t="s">
        <v>135</v>
      </c>
      <c r="L27" s="43">
        <v>2</v>
      </c>
      <c r="M27" s="43">
        <v>0</v>
      </c>
      <c r="N27" s="43">
        <v>0</v>
      </c>
      <c r="O27" s="44">
        <f t="shared" si="3"/>
        <v>2</v>
      </c>
      <c r="P27" s="43">
        <v>2</v>
      </c>
      <c r="Q27" s="43">
        <v>2</v>
      </c>
      <c r="R27" s="51" t="s">
        <v>47</v>
      </c>
    </row>
    <row r="28" spans="1:18" s="40" customFormat="1" ht="15.75">
      <c r="A28" s="41" t="s">
        <v>175</v>
      </c>
      <c r="B28" s="46" t="s">
        <v>149</v>
      </c>
      <c r="C28" s="43">
        <v>2</v>
      </c>
      <c r="D28" s="43">
        <v>0</v>
      </c>
      <c r="E28" s="43">
        <v>0</v>
      </c>
      <c r="F28" s="44">
        <f t="shared" si="2"/>
        <v>2</v>
      </c>
      <c r="G28" s="43">
        <v>2</v>
      </c>
      <c r="H28" s="43">
        <v>2</v>
      </c>
      <c r="I28" s="51" t="s">
        <v>47</v>
      </c>
      <c r="J28" s="41" t="s">
        <v>175</v>
      </c>
      <c r="K28" s="46" t="s">
        <v>149</v>
      </c>
      <c r="L28" s="43">
        <v>2</v>
      </c>
      <c r="M28" s="43">
        <v>0</v>
      </c>
      <c r="N28" s="43">
        <v>0</v>
      </c>
      <c r="O28" s="44">
        <f t="shared" si="3"/>
        <v>2</v>
      </c>
      <c r="P28" s="43">
        <v>2</v>
      </c>
      <c r="Q28" s="43">
        <v>2</v>
      </c>
      <c r="R28" s="51" t="s">
        <v>47</v>
      </c>
    </row>
    <row r="29" spans="1:18" s="40" customFormat="1" ht="15.75">
      <c r="A29" s="41" t="s">
        <v>176</v>
      </c>
      <c r="B29" s="46" t="s">
        <v>130</v>
      </c>
      <c r="C29" s="43">
        <v>2</v>
      </c>
      <c r="D29" s="43">
        <v>0</v>
      </c>
      <c r="E29" s="43">
        <v>0</v>
      </c>
      <c r="F29" s="44">
        <f t="shared" si="2"/>
        <v>2</v>
      </c>
      <c r="G29" s="43">
        <v>2</v>
      </c>
      <c r="H29" s="43">
        <v>2</v>
      </c>
      <c r="I29" s="51" t="s">
        <v>47</v>
      </c>
      <c r="J29" s="41" t="s">
        <v>176</v>
      </c>
      <c r="K29" s="46" t="s">
        <v>130</v>
      </c>
      <c r="L29" s="43">
        <v>2</v>
      </c>
      <c r="M29" s="43">
        <v>0</v>
      </c>
      <c r="N29" s="43">
        <v>0</v>
      </c>
      <c r="O29" s="44">
        <f t="shared" si="3"/>
        <v>2</v>
      </c>
      <c r="P29" s="43">
        <v>2</v>
      </c>
      <c r="Q29" s="43">
        <v>2</v>
      </c>
      <c r="R29" s="51" t="s">
        <v>47</v>
      </c>
    </row>
    <row r="30" spans="1:18" s="40" customFormat="1" ht="15.75">
      <c r="A30" s="41" t="s">
        <v>177</v>
      </c>
      <c r="B30" s="46" t="s">
        <v>131</v>
      </c>
      <c r="C30" s="43">
        <v>2</v>
      </c>
      <c r="D30" s="43">
        <v>0</v>
      </c>
      <c r="E30" s="43">
        <v>0</v>
      </c>
      <c r="F30" s="44">
        <f t="shared" si="2"/>
        <v>2</v>
      </c>
      <c r="G30" s="43">
        <v>2</v>
      </c>
      <c r="H30" s="43">
        <v>2</v>
      </c>
      <c r="I30" s="51" t="s">
        <v>47</v>
      </c>
      <c r="J30" s="41" t="s">
        <v>177</v>
      </c>
      <c r="K30" s="46" t="s">
        <v>131</v>
      </c>
      <c r="L30" s="43">
        <v>2</v>
      </c>
      <c r="M30" s="43">
        <v>0</v>
      </c>
      <c r="N30" s="43">
        <v>0</v>
      </c>
      <c r="O30" s="44">
        <f t="shared" si="3"/>
        <v>2</v>
      </c>
      <c r="P30" s="43">
        <v>2</v>
      </c>
      <c r="Q30" s="43">
        <v>2</v>
      </c>
      <c r="R30" s="51" t="s">
        <v>47</v>
      </c>
    </row>
    <row r="31" spans="1:18" s="40" customFormat="1" ht="15.75">
      <c r="A31" s="41" t="s">
        <v>178</v>
      </c>
      <c r="B31" s="46" t="s">
        <v>133</v>
      </c>
      <c r="C31" s="43">
        <v>2</v>
      </c>
      <c r="D31" s="43">
        <v>0</v>
      </c>
      <c r="E31" s="43">
        <v>0</v>
      </c>
      <c r="F31" s="44">
        <f t="shared" si="2"/>
        <v>2</v>
      </c>
      <c r="G31" s="43">
        <v>2</v>
      </c>
      <c r="H31" s="43">
        <v>2</v>
      </c>
      <c r="I31" s="51" t="s">
        <v>47</v>
      </c>
      <c r="J31" s="41" t="s">
        <v>178</v>
      </c>
      <c r="K31" s="46" t="s">
        <v>133</v>
      </c>
      <c r="L31" s="43">
        <v>2</v>
      </c>
      <c r="M31" s="43">
        <v>0</v>
      </c>
      <c r="N31" s="43">
        <v>0</v>
      </c>
      <c r="O31" s="44">
        <f t="shared" si="3"/>
        <v>2</v>
      </c>
      <c r="P31" s="43">
        <v>2</v>
      </c>
      <c r="Q31" s="43">
        <v>2</v>
      </c>
      <c r="R31" s="51" t="s">
        <v>47</v>
      </c>
    </row>
    <row r="32" spans="1:18" s="40" customFormat="1" ht="15.75">
      <c r="A32" s="41" t="s">
        <v>179</v>
      </c>
      <c r="B32" s="46" t="s">
        <v>128</v>
      </c>
      <c r="C32" s="43">
        <v>2</v>
      </c>
      <c r="D32" s="43">
        <v>0</v>
      </c>
      <c r="E32" s="43">
        <v>0</v>
      </c>
      <c r="F32" s="44">
        <f t="shared" si="2"/>
        <v>2</v>
      </c>
      <c r="G32" s="43">
        <v>2</v>
      </c>
      <c r="H32" s="43">
        <v>2</v>
      </c>
      <c r="I32" s="51" t="s">
        <v>47</v>
      </c>
      <c r="J32" s="41" t="s">
        <v>179</v>
      </c>
      <c r="K32" s="46" t="s">
        <v>128</v>
      </c>
      <c r="L32" s="43">
        <v>2</v>
      </c>
      <c r="M32" s="43">
        <v>0</v>
      </c>
      <c r="N32" s="43">
        <v>0</v>
      </c>
      <c r="O32" s="44">
        <f t="shared" si="3"/>
        <v>2</v>
      </c>
      <c r="P32" s="43">
        <v>2</v>
      </c>
      <c r="Q32" s="43">
        <v>2</v>
      </c>
      <c r="R32" s="51" t="s">
        <v>47</v>
      </c>
    </row>
    <row r="33" spans="1:19" s="40" customFormat="1" ht="15.75">
      <c r="A33" s="41" t="s">
        <v>180</v>
      </c>
      <c r="B33" s="46" t="s">
        <v>129</v>
      </c>
      <c r="C33" s="43">
        <v>2</v>
      </c>
      <c r="D33" s="43">
        <v>0</v>
      </c>
      <c r="E33" s="43">
        <v>0</v>
      </c>
      <c r="F33" s="44">
        <f t="shared" si="2"/>
        <v>2</v>
      </c>
      <c r="G33" s="43">
        <v>2</v>
      </c>
      <c r="H33" s="43">
        <v>2</v>
      </c>
      <c r="I33" s="51" t="s">
        <v>47</v>
      </c>
      <c r="J33" s="41" t="s">
        <v>180</v>
      </c>
      <c r="K33" s="46" t="s">
        <v>129</v>
      </c>
      <c r="L33" s="43">
        <v>2</v>
      </c>
      <c r="M33" s="43">
        <v>0</v>
      </c>
      <c r="N33" s="43">
        <v>0</v>
      </c>
      <c r="O33" s="44">
        <f t="shared" si="3"/>
        <v>2</v>
      </c>
      <c r="P33" s="43">
        <v>2</v>
      </c>
      <c r="Q33" s="43">
        <v>2</v>
      </c>
      <c r="R33" s="51" t="s">
        <v>47</v>
      </c>
    </row>
    <row r="34" spans="1:19" s="40" customFormat="1" ht="15.75">
      <c r="A34" s="41" t="s">
        <v>181</v>
      </c>
      <c r="B34" s="46" t="s">
        <v>127</v>
      </c>
      <c r="C34" s="43">
        <v>2</v>
      </c>
      <c r="D34" s="43">
        <v>0</v>
      </c>
      <c r="E34" s="43">
        <v>0</v>
      </c>
      <c r="F34" s="44">
        <f t="shared" si="2"/>
        <v>2</v>
      </c>
      <c r="G34" s="43">
        <v>2</v>
      </c>
      <c r="H34" s="43">
        <v>2</v>
      </c>
      <c r="I34" s="51" t="s">
        <v>47</v>
      </c>
      <c r="J34" s="41" t="s">
        <v>181</v>
      </c>
      <c r="K34" s="46" t="s">
        <v>127</v>
      </c>
      <c r="L34" s="43">
        <v>2</v>
      </c>
      <c r="M34" s="43">
        <v>0</v>
      </c>
      <c r="N34" s="43">
        <v>0</v>
      </c>
      <c r="O34" s="44">
        <f t="shared" si="3"/>
        <v>2</v>
      </c>
      <c r="P34" s="43">
        <v>2</v>
      </c>
      <c r="Q34" s="43">
        <v>2</v>
      </c>
      <c r="R34" s="51" t="s">
        <v>47</v>
      </c>
    </row>
    <row r="35" spans="1:19" s="40" customFormat="1" ht="15.75">
      <c r="A35" s="41" t="s">
        <v>182</v>
      </c>
      <c r="B35" s="46" t="s">
        <v>136</v>
      </c>
      <c r="C35" s="43">
        <v>2</v>
      </c>
      <c r="D35" s="43">
        <v>0</v>
      </c>
      <c r="E35" s="43">
        <v>0</v>
      </c>
      <c r="F35" s="44">
        <f t="shared" si="2"/>
        <v>2</v>
      </c>
      <c r="G35" s="43">
        <v>2</v>
      </c>
      <c r="H35" s="43">
        <v>2</v>
      </c>
      <c r="I35" s="51" t="s">
        <v>47</v>
      </c>
      <c r="J35" s="41" t="s">
        <v>182</v>
      </c>
      <c r="K35" s="46" t="s">
        <v>136</v>
      </c>
      <c r="L35" s="43">
        <v>2</v>
      </c>
      <c r="M35" s="43">
        <v>0</v>
      </c>
      <c r="N35" s="43">
        <v>0</v>
      </c>
      <c r="O35" s="44">
        <f t="shared" si="3"/>
        <v>2</v>
      </c>
      <c r="P35" s="43">
        <v>2</v>
      </c>
      <c r="Q35" s="43">
        <v>2</v>
      </c>
      <c r="R35" s="51" t="s">
        <v>47</v>
      </c>
    </row>
    <row r="36" spans="1:19" s="40" customFormat="1" ht="15.75">
      <c r="A36" s="41" t="s">
        <v>183</v>
      </c>
      <c r="B36" s="46" t="s">
        <v>123</v>
      </c>
      <c r="C36" s="43">
        <v>2</v>
      </c>
      <c r="D36" s="43">
        <v>0</v>
      </c>
      <c r="E36" s="43">
        <v>0</v>
      </c>
      <c r="F36" s="44">
        <f t="shared" si="2"/>
        <v>2</v>
      </c>
      <c r="G36" s="43">
        <v>2</v>
      </c>
      <c r="H36" s="43">
        <v>2</v>
      </c>
      <c r="I36" s="51" t="s">
        <v>47</v>
      </c>
      <c r="J36" s="41" t="s">
        <v>183</v>
      </c>
      <c r="K36" s="46" t="s">
        <v>123</v>
      </c>
      <c r="L36" s="43">
        <v>2</v>
      </c>
      <c r="M36" s="43">
        <v>0</v>
      </c>
      <c r="N36" s="43">
        <v>0</v>
      </c>
      <c r="O36" s="44">
        <f t="shared" si="3"/>
        <v>2</v>
      </c>
      <c r="P36" s="43">
        <v>2</v>
      </c>
      <c r="Q36" s="43">
        <v>2</v>
      </c>
      <c r="R36" s="51" t="s">
        <v>47</v>
      </c>
    </row>
    <row r="37" spans="1:19" s="40" customFormat="1" ht="15.75">
      <c r="A37" s="41" t="s">
        <v>184</v>
      </c>
      <c r="B37" s="46" t="s">
        <v>137</v>
      </c>
      <c r="C37" s="43">
        <v>2</v>
      </c>
      <c r="D37" s="43">
        <v>0</v>
      </c>
      <c r="E37" s="43">
        <v>0</v>
      </c>
      <c r="F37" s="44">
        <f t="shared" si="2"/>
        <v>2</v>
      </c>
      <c r="G37" s="43">
        <v>2</v>
      </c>
      <c r="H37" s="43">
        <v>2</v>
      </c>
      <c r="I37" s="51" t="s">
        <v>47</v>
      </c>
      <c r="J37" s="41" t="s">
        <v>184</v>
      </c>
      <c r="K37" s="46" t="s">
        <v>137</v>
      </c>
      <c r="L37" s="43">
        <v>2</v>
      </c>
      <c r="M37" s="43">
        <v>0</v>
      </c>
      <c r="N37" s="43">
        <v>0</v>
      </c>
      <c r="O37" s="44">
        <f t="shared" si="3"/>
        <v>2</v>
      </c>
      <c r="P37" s="43">
        <v>2</v>
      </c>
      <c r="Q37" s="43">
        <v>2</v>
      </c>
      <c r="R37" s="51" t="s">
        <v>47</v>
      </c>
    </row>
    <row r="38" spans="1:19" s="40" customFormat="1" ht="15.75">
      <c r="A38" s="41" t="s">
        <v>185</v>
      </c>
      <c r="B38" s="46" t="s">
        <v>125</v>
      </c>
      <c r="C38" s="43">
        <v>2</v>
      </c>
      <c r="D38" s="43">
        <v>0</v>
      </c>
      <c r="E38" s="43">
        <v>0</v>
      </c>
      <c r="F38" s="44">
        <f t="shared" si="2"/>
        <v>2</v>
      </c>
      <c r="G38" s="43">
        <v>2</v>
      </c>
      <c r="H38" s="43">
        <v>2</v>
      </c>
      <c r="I38" s="51" t="s">
        <v>47</v>
      </c>
      <c r="J38" s="41" t="s">
        <v>185</v>
      </c>
      <c r="K38" s="46" t="s">
        <v>125</v>
      </c>
      <c r="L38" s="43">
        <v>2</v>
      </c>
      <c r="M38" s="43">
        <v>0</v>
      </c>
      <c r="N38" s="43">
        <v>0</v>
      </c>
      <c r="O38" s="44">
        <f t="shared" si="3"/>
        <v>2</v>
      </c>
      <c r="P38" s="43">
        <v>2</v>
      </c>
      <c r="Q38" s="43">
        <v>2</v>
      </c>
      <c r="R38" s="51" t="s">
        <v>47</v>
      </c>
    </row>
    <row r="39" spans="1:19" s="40" customFormat="1" ht="15.75">
      <c r="A39" s="41" t="s">
        <v>186</v>
      </c>
      <c r="B39" s="46" t="s">
        <v>132</v>
      </c>
      <c r="C39" s="43">
        <v>2</v>
      </c>
      <c r="D39" s="43">
        <v>0</v>
      </c>
      <c r="E39" s="43">
        <v>0</v>
      </c>
      <c r="F39" s="44">
        <f t="shared" si="2"/>
        <v>2</v>
      </c>
      <c r="G39" s="43">
        <v>2</v>
      </c>
      <c r="H39" s="43">
        <v>2</v>
      </c>
      <c r="I39" s="51" t="s">
        <v>47</v>
      </c>
      <c r="J39" s="41" t="s">
        <v>186</v>
      </c>
      <c r="K39" s="46" t="s">
        <v>132</v>
      </c>
      <c r="L39" s="43">
        <v>2</v>
      </c>
      <c r="M39" s="43">
        <v>0</v>
      </c>
      <c r="N39" s="43">
        <v>0</v>
      </c>
      <c r="O39" s="44">
        <f t="shared" si="3"/>
        <v>2</v>
      </c>
      <c r="P39" s="43">
        <v>2</v>
      </c>
      <c r="Q39" s="43">
        <v>2</v>
      </c>
      <c r="R39" s="51" t="s">
        <v>47</v>
      </c>
    </row>
    <row r="40" spans="1:19" s="40" customFormat="1" ht="15.75">
      <c r="A40" s="41" t="s">
        <v>187</v>
      </c>
      <c r="B40" s="46" t="s">
        <v>124</v>
      </c>
      <c r="C40" s="43">
        <v>2</v>
      </c>
      <c r="D40" s="43">
        <v>0</v>
      </c>
      <c r="E40" s="43">
        <v>0</v>
      </c>
      <c r="F40" s="44">
        <f t="shared" si="2"/>
        <v>2</v>
      </c>
      <c r="G40" s="43">
        <v>2</v>
      </c>
      <c r="H40" s="43">
        <v>2</v>
      </c>
      <c r="I40" s="51" t="s">
        <v>47</v>
      </c>
      <c r="J40" s="41" t="s">
        <v>187</v>
      </c>
      <c r="K40" s="46" t="s">
        <v>124</v>
      </c>
      <c r="L40" s="43">
        <v>2</v>
      </c>
      <c r="M40" s="43">
        <v>0</v>
      </c>
      <c r="N40" s="43">
        <v>0</v>
      </c>
      <c r="O40" s="44">
        <f t="shared" si="3"/>
        <v>2</v>
      </c>
      <c r="P40" s="43">
        <v>2</v>
      </c>
      <c r="Q40" s="43">
        <v>2</v>
      </c>
      <c r="R40" s="51" t="s">
        <v>47</v>
      </c>
    </row>
    <row r="41" spans="1:19" s="40" customFormat="1" ht="15.75">
      <c r="A41" s="41" t="s">
        <v>188</v>
      </c>
      <c r="B41" s="46" t="s">
        <v>126</v>
      </c>
      <c r="C41" s="43">
        <v>2</v>
      </c>
      <c r="D41" s="43">
        <v>0</v>
      </c>
      <c r="E41" s="43">
        <v>0</v>
      </c>
      <c r="F41" s="44">
        <f t="shared" si="2"/>
        <v>2</v>
      </c>
      <c r="G41" s="43">
        <v>2</v>
      </c>
      <c r="H41" s="43">
        <v>2</v>
      </c>
      <c r="I41" s="51" t="s">
        <v>47</v>
      </c>
      <c r="J41" s="41" t="s">
        <v>188</v>
      </c>
      <c r="K41" s="46" t="s">
        <v>126</v>
      </c>
      <c r="L41" s="43">
        <v>2</v>
      </c>
      <c r="M41" s="43">
        <v>0</v>
      </c>
      <c r="N41" s="43">
        <v>0</v>
      </c>
      <c r="O41" s="44">
        <f t="shared" si="3"/>
        <v>2</v>
      </c>
      <c r="P41" s="43">
        <v>2</v>
      </c>
      <c r="Q41" s="43">
        <v>2</v>
      </c>
      <c r="R41" s="51" t="s">
        <v>47</v>
      </c>
    </row>
    <row r="42" spans="1:19" s="40" customFormat="1" ht="15.75">
      <c r="A42" s="41" t="s">
        <v>189</v>
      </c>
      <c r="B42" s="46" t="s">
        <v>112</v>
      </c>
      <c r="C42" s="43">
        <v>2</v>
      </c>
      <c r="D42" s="43">
        <v>0</v>
      </c>
      <c r="E42" s="43">
        <v>0</v>
      </c>
      <c r="F42" s="44">
        <f t="shared" si="2"/>
        <v>2</v>
      </c>
      <c r="G42" s="43">
        <v>2</v>
      </c>
      <c r="H42" s="43">
        <v>2</v>
      </c>
      <c r="I42" s="51" t="s">
        <v>47</v>
      </c>
      <c r="J42" s="41" t="s">
        <v>189</v>
      </c>
      <c r="K42" s="46" t="s">
        <v>112</v>
      </c>
      <c r="L42" s="43">
        <v>2</v>
      </c>
      <c r="M42" s="43">
        <v>0</v>
      </c>
      <c r="N42" s="43">
        <v>0</v>
      </c>
      <c r="O42" s="44">
        <f t="shared" si="3"/>
        <v>2</v>
      </c>
      <c r="P42" s="43">
        <v>2</v>
      </c>
      <c r="Q42" s="43">
        <v>2</v>
      </c>
      <c r="R42" s="51" t="s">
        <v>47</v>
      </c>
    </row>
    <row r="43" spans="1:19" s="40" customFormat="1" ht="15.75">
      <c r="A43" s="41" t="s">
        <v>190</v>
      </c>
      <c r="B43" s="46" t="s">
        <v>138</v>
      </c>
      <c r="C43" s="43">
        <v>2</v>
      </c>
      <c r="D43" s="43">
        <v>0</v>
      </c>
      <c r="E43" s="43">
        <v>0</v>
      </c>
      <c r="F43" s="44">
        <f t="shared" si="2"/>
        <v>2</v>
      </c>
      <c r="G43" s="43">
        <v>2</v>
      </c>
      <c r="H43" s="43">
        <v>2</v>
      </c>
      <c r="I43" s="51" t="s">
        <v>47</v>
      </c>
      <c r="J43" s="41" t="s">
        <v>190</v>
      </c>
      <c r="K43" s="46" t="s">
        <v>138</v>
      </c>
      <c r="L43" s="43">
        <v>2</v>
      </c>
      <c r="M43" s="43">
        <v>0</v>
      </c>
      <c r="N43" s="43">
        <v>0</v>
      </c>
      <c r="O43" s="44">
        <f t="shared" si="3"/>
        <v>2</v>
      </c>
      <c r="P43" s="43">
        <v>2</v>
      </c>
      <c r="Q43" s="43">
        <v>2</v>
      </c>
      <c r="R43" s="51" t="s">
        <v>47</v>
      </c>
    </row>
    <row r="44" spans="1:19" s="40" customFormat="1" ht="15.75">
      <c r="A44" s="41" t="s">
        <v>191</v>
      </c>
      <c r="B44" s="46" t="s">
        <v>139</v>
      </c>
      <c r="C44" s="43">
        <v>2</v>
      </c>
      <c r="D44" s="43">
        <v>0</v>
      </c>
      <c r="E44" s="43">
        <v>0</v>
      </c>
      <c r="F44" s="44">
        <f t="shared" si="2"/>
        <v>2</v>
      </c>
      <c r="G44" s="43">
        <v>2</v>
      </c>
      <c r="H44" s="43">
        <v>2</v>
      </c>
      <c r="I44" s="51" t="s">
        <v>47</v>
      </c>
      <c r="J44" s="41" t="s">
        <v>191</v>
      </c>
      <c r="K44" s="46" t="s">
        <v>139</v>
      </c>
      <c r="L44" s="43">
        <v>2</v>
      </c>
      <c r="M44" s="43">
        <v>0</v>
      </c>
      <c r="N44" s="43">
        <v>0</v>
      </c>
      <c r="O44" s="44">
        <f t="shared" si="3"/>
        <v>2</v>
      </c>
      <c r="P44" s="43">
        <v>2</v>
      </c>
      <c r="Q44" s="43">
        <v>2</v>
      </c>
      <c r="R44" s="51" t="s">
        <v>47</v>
      </c>
    </row>
    <row r="45" spans="1:19" s="40" customFormat="1" ht="31.5">
      <c r="A45" s="41" t="s">
        <v>260</v>
      </c>
      <c r="B45" s="46" t="s">
        <v>258</v>
      </c>
      <c r="C45" s="43">
        <v>2</v>
      </c>
      <c r="D45" s="43">
        <v>0</v>
      </c>
      <c r="E45" s="43">
        <v>0</v>
      </c>
      <c r="F45" s="44">
        <f t="shared" si="2"/>
        <v>2</v>
      </c>
      <c r="G45" s="43">
        <v>2</v>
      </c>
      <c r="H45" s="43">
        <v>2</v>
      </c>
      <c r="I45" s="51" t="s">
        <v>47</v>
      </c>
      <c r="J45" s="41" t="s">
        <v>260</v>
      </c>
      <c r="K45" s="46" t="s">
        <v>258</v>
      </c>
      <c r="L45" s="43">
        <v>2</v>
      </c>
      <c r="M45" s="43">
        <v>0</v>
      </c>
      <c r="N45" s="43">
        <v>0</v>
      </c>
      <c r="O45" s="44">
        <f t="shared" si="3"/>
        <v>2</v>
      </c>
      <c r="P45" s="43">
        <v>2</v>
      </c>
      <c r="Q45" s="43">
        <v>2</v>
      </c>
      <c r="R45" s="51" t="s">
        <v>47</v>
      </c>
      <c r="S45" s="4"/>
    </row>
    <row r="46" spans="1:19" s="40" customFormat="1" ht="15.75">
      <c r="A46" s="41" t="s">
        <v>291</v>
      </c>
      <c r="B46" s="46" t="s">
        <v>278</v>
      </c>
      <c r="C46" s="43">
        <v>2</v>
      </c>
      <c r="D46" s="43">
        <v>0</v>
      </c>
      <c r="E46" s="43">
        <v>0</v>
      </c>
      <c r="F46" s="44">
        <f t="shared" si="2"/>
        <v>2</v>
      </c>
      <c r="G46" s="43">
        <v>2</v>
      </c>
      <c r="H46" s="43">
        <v>2</v>
      </c>
      <c r="I46" s="51" t="s">
        <v>47</v>
      </c>
      <c r="J46" s="41" t="s">
        <v>291</v>
      </c>
      <c r="K46" s="46" t="s">
        <v>278</v>
      </c>
      <c r="L46" s="43">
        <v>2</v>
      </c>
      <c r="M46" s="43">
        <v>0</v>
      </c>
      <c r="N46" s="43">
        <v>0</v>
      </c>
      <c r="O46" s="44">
        <f t="shared" si="3"/>
        <v>2</v>
      </c>
      <c r="P46" s="43">
        <v>2</v>
      </c>
      <c r="Q46" s="43">
        <v>2</v>
      </c>
      <c r="R46" s="51" t="s">
        <v>47</v>
      </c>
      <c r="S46" s="4"/>
    </row>
    <row r="47" spans="1:19" s="40" customFormat="1" ht="15.75">
      <c r="A47" s="41" t="s">
        <v>292</v>
      </c>
      <c r="B47" s="46" t="s">
        <v>280</v>
      </c>
      <c r="C47" s="43">
        <v>2</v>
      </c>
      <c r="D47" s="43">
        <v>0</v>
      </c>
      <c r="E47" s="43">
        <v>0</v>
      </c>
      <c r="F47" s="44">
        <f t="shared" si="2"/>
        <v>2</v>
      </c>
      <c r="G47" s="43">
        <v>2</v>
      </c>
      <c r="H47" s="43">
        <v>2</v>
      </c>
      <c r="I47" s="51" t="s">
        <v>47</v>
      </c>
      <c r="J47" s="41" t="s">
        <v>292</v>
      </c>
      <c r="K47" s="46" t="s">
        <v>280</v>
      </c>
      <c r="L47" s="43">
        <v>2</v>
      </c>
      <c r="M47" s="43">
        <v>0</v>
      </c>
      <c r="N47" s="43">
        <v>0</v>
      </c>
      <c r="O47" s="44">
        <f t="shared" si="3"/>
        <v>2</v>
      </c>
      <c r="P47" s="43">
        <v>2</v>
      </c>
      <c r="Q47" s="43">
        <v>2</v>
      </c>
      <c r="R47" s="51" t="s">
        <v>47</v>
      </c>
      <c r="S47" s="4"/>
    </row>
    <row r="48" spans="1:19" s="40" customFormat="1" ht="15.75">
      <c r="A48" s="41" t="s">
        <v>293</v>
      </c>
      <c r="B48" s="46" t="s">
        <v>317</v>
      </c>
      <c r="C48" s="43">
        <v>2</v>
      </c>
      <c r="D48" s="43">
        <v>0</v>
      </c>
      <c r="E48" s="43">
        <v>0</v>
      </c>
      <c r="F48" s="44">
        <f>SUM(C48:E48)</f>
        <v>2</v>
      </c>
      <c r="G48" s="43">
        <v>2</v>
      </c>
      <c r="H48" s="43">
        <v>2</v>
      </c>
      <c r="I48" s="51" t="s">
        <v>47</v>
      </c>
      <c r="J48" s="41" t="s">
        <v>293</v>
      </c>
      <c r="K48" s="46" t="s">
        <v>317</v>
      </c>
      <c r="L48" s="43">
        <v>2</v>
      </c>
      <c r="M48" s="43">
        <v>0</v>
      </c>
      <c r="N48" s="43">
        <v>0</v>
      </c>
      <c r="O48" s="44">
        <f>SUM(L48:N48)</f>
        <v>2</v>
      </c>
      <c r="P48" s="43">
        <v>2</v>
      </c>
      <c r="Q48" s="43">
        <v>2</v>
      </c>
      <c r="R48" s="51" t="s">
        <v>47</v>
      </c>
    </row>
    <row r="49" spans="1:18" s="40" customFormat="1" ht="15.75">
      <c r="A49" s="41" t="s">
        <v>326</v>
      </c>
      <c r="B49" s="46" t="s">
        <v>309</v>
      </c>
      <c r="C49" s="43">
        <v>2</v>
      </c>
      <c r="D49" s="43">
        <v>0</v>
      </c>
      <c r="E49" s="43">
        <v>0</v>
      </c>
      <c r="F49" s="44">
        <f>SUM(C49:E49)</f>
        <v>2</v>
      </c>
      <c r="G49" s="43">
        <v>2</v>
      </c>
      <c r="H49" s="43">
        <v>2</v>
      </c>
      <c r="I49" s="51" t="s">
        <v>47</v>
      </c>
      <c r="J49" s="41" t="s">
        <v>326</v>
      </c>
      <c r="K49" s="46" t="s">
        <v>309</v>
      </c>
      <c r="L49" s="43">
        <v>2</v>
      </c>
      <c r="M49" s="43">
        <v>0</v>
      </c>
      <c r="N49" s="43">
        <v>0</v>
      </c>
      <c r="O49" s="44">
        <f>SUM(L49:N49)</f>
        <v>2</v>
      </c>
      <c r="P49" s="43">
        <v>2</v>
      </c>
      <c r="Q49" s="43">
        <v>2</v>
      </c>
      <c r="R49" s="51" t="s">
        <v>47</v>
      </c>
    </row>
    <row r="50" spans="1:18" s="40" customFormat="1" ht="15.75">
      <c r="A50" s="41" t="s">
        <v>327</v>
      </c>
      <c r="B50" s="46" t="s">
        <v>311</v>
      </c>
      <c r="C50" s="43">
        <v>2</v>
      </c>
      <c r="D50" s="43">
        <v>0</v>
      </c>
      <c r="E50" s="43">
        <v>0</v>
      </c>
      <c r="F50" s="44">
        <f>SUM(C50:E50)</f>
        <v>2</v>
      </c>
      <c r="G50" s="43">
        <v>2</v>
      </c>
      <c r="H50" s="43">
        <v>2</v>
      </c>
      <c r="I50" s="51" t="s">
        <v>47</v>
      </c>
      <c r="J50" s="41" t="s">
        <v>327</v>
      </c>
      <c r="K50" s="46" t="s">
        <v>311</v>
      </c>
      <c r="L50" s="43">
        <v>2</v>
      </c>
      <c r="M50" s="43">
        <v>0</v>
      </c>
      <c r="N50" s="43">
        <v>0</v>
      </c>
      <c r="O50" s="44">
        <f>SUM(L50:N50)</f>
        <v>2</v>
      </c>
      <c r="P50" s="43">
        <v>2</v>
      </c>
      <c r="Q50" s="43">
        <v>2</v>
      </c>
      <c r="R50" s="51" t="s">
        <v>47</v>
      </c>
    </row>
    <row r="51" spans="1:18" s="40" customFormat="1" ht="15.75">
      <c r="A51" s="41" t="s">
        <v>328</v>
      </c>
      <c r="B51" s="46" t="s">
        <v>315</v>
      </c>
      <c r="C51" s="43">
        <v>2</v>
      </c>
      <c r="D51" s="43">
        <v>0</v>
      </c>
      <c r="E51" s="43">
        <v>0</v>
      </c>
      <c r="F51" s="44">
        <f>SUM(C51:E51)</f>
        <v>2</v>
      </c>
      <c r="G51" s="43">
        <v>2</v>
      </c>
      <c r="H51" s="43">
        <v>2</v>
      </c>
      <c r="I51" s="51" t="s">
        <v>47</v>
      </c>
      <c r="J51" s="41" t="s">
        <v>328</v>
      </c>
      <c r="K51" s="46" t="s">
        <v>315</v>
      </c>
      <c r="L51" s="43">
        <v>2</v>
      </c>
      <c r="M51" s="43">
        <v>0</v>
      </c>
      <c r="N51" s="43">
        <v>0</v>
      </c>
      <c r="O51" s="44">
        <f>SUM(L51:N51)</f>
        <v>2</v>
      </c>
      <c r="P51" s="43">
        <v>2</v>
      </c>
      <c r="Q51" s="43">
        <v>2</v>
      </c>
      <c r="R51" s="51" t="s">
        <v>47</v>
      </c>
    </row>
    <row r="52" spans="1:18" s="40" customFormat="1">
      <c r="A52" s="102" t="s">
        <v>140</v>
      </c>
      <c r="B52" s="151"/>
      <c r="C52" s="151"/>
      <c r="D52" s="151"/>
      <c r="E52" s="151"/>
      <c r="F52" s="151"/>
      <c r="G52" s="151"/>
      <c r="H52" s="151"/>
      <c r="I52" s="151"/>
      <c r="J52" s="93" t="s">
        <v>140</v>
      </c>
      <c r="K52" s="153"/>
      <c r="L52" s="153"/>
      <c r="M52" s="153"/>
      <c r="N52" s="153"/>
      <c r="O52" s="153"/>
      <c r="P52" s="153"/>
      <c r="Q52" s="153"/>
      <c r="R52" s="153"/>
    </row>
    <row r="53" spans="1:18" s="40" customFormat="1" ht="27.75" customHeight="1">
      <c r="A53" s="154" t="s">
        <v>282</v>
      </c>
      <c r="B53" s="158"/>
      <c r="C53" s="158"/>
      <c r="D53" s="158"/>
      <c r="E53" s="158"/>
      <c r="F53" s="158"/>
      <c r="G53" s="158"/>
      <c r="H53" s="158"/>
      <c r="I53" s="158"/>
      <c r="J53" s="154" t="s">
        <v>282</v>
      </c>
      <c r="K53" s="158"/>
      <c r="L53" s="158"/>
      <c r="M53" s="158"/>
      <c r="N53" s="158"/>
      <c r="O53" s="158"/>
      <c r="P53" s="158"/>
      <c r="Q53" s="158"/>
      <c r="R53" s="158"/>
    </row>
    <row r="54" spans="1:18" s="40" customFormat="1" ht="15.75">
      <c r="A54" s="47" t="s">
        <v>192</v>
      </c>
      <c r="B54" s="46" t="s">
        <v>117</v>
      </c>
      <c r="C54" s="43">
        <v>2</v>
      </c>
      <c r="D54" s="43">
        <v>0</v>
      </c>
      <c r="E54" s="43">
        <v>0</v>
      </c>
      <c r="F54" s="44">
        <f>SUM(C54:E54)</f>
        <v>2</v>
      </c>
      <c r="G54" s="43">
        <v>2</v>
      </c>
      <c r="H54" s="43">
        <v>2</v>
      </c>
      <c r="I54" s="51" t="s">
        <v>47</v>
      </c>
      <c r="J54" s="47" t="s">
        <v>192</v>
      </c>
      <c r="K54" s="46" t="s">
        <v>117</v>
      </c>
      <c r="L54" s="43">
        <v>2</v>
      </c>
      <c r="M54" s="43">
        <v>0</v>
      </c>
      <c r="N54" s="43">
        <v>0</v>
      </c>
      <c r="O54" s="44">
        <f>SUM(L54:N54)</f>
        <v>2</v>
      </c>
      <c r="P54" s="43">
        <v>2</v>
      </c>
      <c r="Q54" s="43">
        <v>2</v>
      </c>
      <c r="R54" s="51" t="s">
        <v>47</v>
      </c>
    </row>
    <row r="55" spans="1:18" s="40" customFormat="1" ht="15.75">
      <c r="A55" s="41" t="s">
        <v>193</v>
      </c>
      <c r="B55" s="48" t="s">
        <v>118</v>
      </c>
      <c r="C55" s="43">
        <v>2</v>
      </c>
      <c r="D55" s="43">
        <v>0</v>
      </c>
      <c r="E55" s="43">
        <v>0</v>
      </c>
      <c r="F55" s="44">
        <f>SUM(C55:E55)</f>
        <v>2</v>
      </c>
      <c r="G55" s="43">
        <v>2</v>
      </c>
      <c r="H55" s="43">
        <v>2</v>
      </c>
      <c r="I55" s="51" t="s">
        <v>47</v>
      </c>
      <c r="J55" s="41" t="s">
        <v>193</v>
      </c>
      <c r="K55" s="48" t="s">
        <v>118</v>
      </c>
      <c r="L55" s="43">
        <v>2</v>
      </c>
      <c r="M55" s="43">
        <v>0</v>
      </c>
      <c r="N55" s="43">
        <v>0</v>
      </c>
      <c r="O55" s="44">
        <f>SUM(L55:N55)</f>
        <v>2</v>
      </c>
      <c r="P55" s="43">
        <v>2</v>
      </c>
      <c r="Q55" s="43">
        <v>2</v>
      </c>
      <c r="R55" s="51" t="s">
        <v>47</v>
      </c>
    </row>
    <row r="56" spans="1:18" s="40" customFormat="1" ht="15.75">
      <c r="A56" s="41" t="s">
        <v>194</v>
      </c>
      <c r="B56" s="46" t="s">
        <v>113</v>
      </c>
      <c r="C56" s="43">
        <v>2</v>
      </c>
      <c r="D56" s="43">
        <v>0</v>
      </c>
      <c r="E56" s="43">
        <v>0</v>
      </c>
      <c r="F56" s="44">
        <f t="shared" ref="F56:F69" si="4">SUM(C56:E56)</f>
        <v>2</v>
      </c>
      <c r="G56" s="43">
        <v>2</v>
      </c>
      <c r="H56" s="43">
        <v>2</v>
      </c>
      <c r="I56" s="51" t="s">
        <v>47</v>
      </c>
      <c r="J56" s="41" t="s">
        <v>194</v>
      </c>
      <c r="K56" s="46" t="s">
        <v>113</v>
      </c>
      <c r="L56" s="43">
        <v>2</v>
      </c>
      <c r="M56" s="43">
        <v>0</v>
      </c>
      <c r="N56" s="43">
        <v>0</v>
      </c>
      <c r="O56" s="44">
        <f t="shared" ref="O56:O71" si="5">SUM(L56:N56)</f>
        <v>2</v>
      </c>
      <c r="P56" s="43">
        <v>2</v>
      </c>
      <c r="Q56" s="43">
        <v>2</v>
      </c>
      <c r="R56" s="51" t="s">
        <v>47</v>
      </c>
    </row>
    <row r="57" spans="1:18" s="40" customFormat="1" ht="15.75">
      <c r="A57" s="41" t="s">
        <v>195</v>
      </c>
      <c r="B57" s="46" t="s">
        <v>115</v>
      </c>
      <c r="C57" s="43">
        <v>2</v>
      </c>
      <c r="D57" s="43">
        <v>0</v>
      </c>
      <c r="E57" s="43">
        <v>0</v>
      </c>
      <c r="F57" s="44">
        <f t="shared" si="4"/>
        <v>2</v>
      </c>
      <c r="G57" s="43">
        <v>2</v>
      </c>
      <c r="H57" s="43">
        <v>2</v>
      </c>
      <c r="I57" s="51" t="s">
        <v>47</v>
      </c>
      <c r="J57" s="41" t="s">
        <v>195</v>
      </c>
      <c r="K57" s="46" t="s">
        <v>115</v>
      </c>
      <c r="L57" s="43">
        <v>2</v>
      </c>
      <c r="M57" s="43">
        <v>0</v>
      </c>
      <c r="N57" s="43">
        <v>0</v>
      </c>
      <c r="O57" s="44">
        <f t="shared" si="5"/>
        <v>2</v>
      </c>
      <c r="P57" s="43">
        <v>2</v>
      </c>
      <c r="Q57" s="43">
        <v>2</v>
      </c>
      <c r="R57" s="51" t="s">
        <v>47</v>
      </c>
    </row>
    <row r="58" spans="1:18" s="40" customFormat="1" ht="15.75">
      <c r="A58" s="41" t="s">
        <v>196</v>
      </c>
      <c r="B58" s="46" t="s">
        <v>116</v>
      </c>
      <c r="C58" s="43">
        <v>2</v>
      </c>
      <c r="D58" s="43">
        <v>0</v>
      </c>
      <c r="E58" s="43">
        <v>0</v>
      </c>
      <c r="F58" s="44">
        <f t="shared" si="4"/>
        <v>2</v>
      </c>
      <c r="G58" s="43">
        <v>2</v>
      </c>
      <c r="H58" s="43">
        <v>2</v>
      </c>
      <c r="I58" s="51" t="s">
        <v>47</v>
      </c>
      <c r="J58" s="41" t="s">
        <v>196</v>
      </c>
      <c r="K58" s="46" t="s">
        <v>116</v>
      </c>
      <c r="L58" s="43">
        <v>2</v>
      </c>
      <c r="M58" s="43">
        <v>0</v>
      </c>
      <c r="N58" s="43">
        <v>0</v>
      </c>
      <c r="O58" s="44">
        <f t="shared" si="5"/>
        <v>2</v>
      </c>
      <c r="P58" s="43">
        <v>2</v>
      </c>
      <c r="Q58" s="43">
        <v>2</v>
      </c>
      <c r="R58" s="51" t="s">
        <v>47</v>
      </c>
    </row>
    <row r="59" spans="1:18" s="40" customFormat="1" ht="15.75">
      <c r="A59" s="41" t="s">
        <v>197</v>
      </c>
      <c r="B59" s="46" t="s">
        <v>114</v>
      </c>
      <c r="C59" s="43">
        <v>2</v>
      </c>
      <c r="D59" s="43">
        <v>0</v>
      </c>
      <c r="E59" s="43">
        <v>0</v>
      </c>
      <c r="F59" s="44">
        <f t="shared" si="4"/>
        <v>2</v>
      </c>
      <c r="G59" s="43">
        <v>2</v>
      </c>
      <c r="H59" s="43">
        <v>2</v>
      </c>
      <c r="I59" s="51" t="s">
        <v>47</v>
      </c>
      <c r="J59" s="41" t="s">
        <v>197</v>
      </c>
      <c r="K59" s="46" t="s">
        <v>114</v>
      </c>
      <c r="L59" s="43">
        <v>2</v>
      </c>
      <c r="M59" s="43">
        <v>0</v>
      </c>
      <c r="N59" s="43">
        <v>0</v>
      </c>
      <c r="O59" s="44">
        <f t="shared" si="5"/>
        <v>2</v>
      </c>
      <c r="P59" s="43">
        <v>2</v>
      </c>
      <c r="Q59" s="43">
        <v>2</v>
      </c>
      <c r="R59" s="51" t="s">
        <v>47</v>
      </c>
    </row>
    <row r="60" spans="1:18" s="40" customFormat="1" ht="15.75">
      <c r="A60" s="41" t="s">
        <v>198</v>
      </c>
      <c r="B60" s="46" t="s">
        <v>120</v>
      </c>
      <c r="C60" s="43">
        <v>2</v>
      </c>
      <c r="D60" s="43">
        <v>0</v>
      </c>
      <c r="E60" s="43">
        <v>0</v>
      </c>
      <c r="F60" s="44">
        <f t="shared" si="4"/>
        <v>2</v>
      </c>
      <c r="G60" s="43">
        <v>2</v>
      </c>
      <c r="H60" s="43">
        <v>2</v>
      </c>
      <c r="I60" s="51" t="s">
        <v>47</v>
      </c>
      <c r="J60" s="41" t="s">
        <v>198</v>
      </c>
      <c r="K60" s="46" t="s">
        <v>120</v>
      </c>
      <c r="L60" s="43">
        <v>2</v>
      </c>
      <c r="M60" s="43">
        <v>0</v>
      </c>
      <c r="N60" s="43">
        <v>0</v>
      </c>
      <c r="O60" s="44">
        <f t="shared" si="5"/>
        <v>2</v>
      </c>
      <c r="P60" s="43">
        <v>2</v>
      </c>
      <c r="Q60" s="43">
        <v>2</v>
      </c>
      <c r="R60" s="51" t="s">
        <v>47</v>
      </c>
    </row>
    <row r="61" spans="1:18" s="40" customFormat="1" ht="15.75">
      <c r="A61" s="41" t="s">
        <v>199</v>
      </c>
      <c r="B61" s="46" t="s">
        <v>108</v>
      </c>
      <c r="C61" s="43">
        <v>2</v>
      </c>
      <c r="D61" s="43">
        <v>0</v>
      </c>
      <c r="E61" s="43">
        <v>0</v>
      </c>
      <c r="F61" s="44">
        <f t="shared" si="4"/>
        <v>2</v>
      </c>
      <c r="G61" s="43">
        <v>2</v>
      </c>
      <c r="H61" s="43">
        <v>2</v>
      </c>
      <c r="I61" s="51" t="s">
        <v>47</v>
      </c>
      <c r="J61" s="41" t="s">
        <v>199</v>
      </c>
      <c r="K61" s="46" t="s">
        <v>108</v>
      </c>
      <c r="L61" s="43">
        <v>2</v>
      </c>
      <c r="M61" s="43">
        <v>0</v>
      </c>
      <c r="N61" s="43">
        <v>0</v>
      </c>
      <c r="O61" s="44">
        <f t="shared" si="5"/>
        <v>2</v>
      </c>
      <c r="P61" s="43">
        <v>2</v>
      </c>
      <c r="Q61" s="43">
        <v>2</v>
      </c>
      <c r="R61" s="51" t="s">
        <v>47</v>
      </c>
    </row>
    <row r="62" spans="1:18" s="40" customFormat="1" ht="15.75">
      <c r="A62" s="41" t="s">
        <v>200</v>
      </c>
      <c r="B62" s="46" t="s">
        <v>109</v>
      </c>
      <c r="C62" s="43">
        <v>2</v>
      </c>
      <c r="D62" s="43">
        <v>0</v>
      </c>
      <c r="E62" s="43">
        <v>0</v>
      </c>
      <c r="F62" s="44">
        <f t="shared" si="4"/>
        <v>2</v>
      </c>
      <c r="G62" s="43">
        <v>2</v>
      </c>
      <c r="H62" s="43">
        <v>2</v>
      </c>
      <c r="I62" s="51" t="s">
        <v>47</v>
      </c>
      <c r="J62" s="41" t="s">
        <v>200</v>
      </c>
      <c r="K62" s="46" t="s">
        <v>109</v>
      </c>
      <c r="L62" s="43">
        <v>2</v>
      </c>
      <c r="M62" s="43">
        <v>0</v>
      </c>
      <c r="N62" s="43">
        <v>0</v>
      </c>
      <c r="O62" s="44">
        <f t="shared" si="5"/>
        <v>2</v>
      </c>
      <c r="P62" s="43">
        <v>2</v>
      </c>
      <c r="Q62" s="43">
        <v>2</v>
      </c>
      <c r="R62" s="51" t="s">
        <v>47</v>
      </c>
    </row>
    <row r="63" spans="1:18" s="40" customFormat="1" ht="15.75">
      <c r="A63" s="41" t="s">
        <v>201</v>
      </c>
      <c r="B63" s="46" t="s">
        <v>110</v>
      </c>
      <c r="C63" s="43">
        <v>2</v>
      </c>
      <c r="D63" s="43">
        <v>0</v>
      </c>
      <c r="E63" s="43">
        <v>0</v>
      </c>
      <c r="F63" s="44">
        <f t="shared" si="4"/>
        <v>2</v>
      </c>
      <c r="G63" s="43">
        <v>2</v>
      </c>
      <c r="H63" s="43">
        <v>2</v>
      </c>
      <c r="I63" s="51" t="s">
        <v>47</v>
      </c>
      <c r="J63" s="41" t="s">
        <v>201</v>
      </c>
      <c r="K63" s="46" t="s">
        <v>110</v>
      </c>
      <c r="L63" s="43">
        <v>2</v>
      </c>
      <c r="M63" s="43">
        <v>0</v>
      </c>
      <c r="N63" s="43">
        <v>0</v>
      </c>
      <c r="O63" s="44">
        <f t="shared" si="5"/>
        <v>2</v>
      </c>
      <c r="P63" s="43">
        <v>2</v>
      </c>
      <c r="Q63" s="43">
        <v>2</v>
      </c>
      <c r="R63" s="51" t="s">
        <v>47</v>
      </c>
    </row>
    <row r="64" spans="1:18" s="40" customFormat="1" ht="15.75">
      <c r="A64" s="41" t="s">
        <v>202</v>
      </c>
      <c r="B64" s="46" t="s">
        <v>119</v>
      </c>
      <c r="C64" s="43">
        <v>2</v>
      </c>
      <c r="D64" s="43">
        <v>0</v>
      </c>
      <c r="E64" s="43">
        <v>0</v>
      </c>
      <c r="F64" s="44">
        <f t="shared" si="4"/>
        <v>2</v>
      </c>
      <c r="G64" s="43">
        <v>2</v>
      </c>
      <c r="H64" s="43">
        <v>2</v>
      </c>
      <c r="I64" s="51" t="s">
        <v>47</v>
      </c>
      <c r="J64" s="41" t="s">
        <v>202</v>
      </c>
      <c r="K64" s="46" t="s">
        <v>119</v>
      </c>
      <c r="L64" s="43">
        <v>2</v>
      </c>
      <c r="M64" s="43">
        <v>0</v>
      </c>
      <c r="N64" s="43">
        <v>0</v>
      </c>
      <c r="O64" s="44">
        <f t="shared" si="5"/>
        <v>2</v>
      </c>
      <c r="P64" s="43">
        <v>2</v>
      </c>
      <c r="Q64" s="43">
        <v>2</v>
      </c>
      <c r="R64" s="51" t="s">
        <v>47</v>
      </c>
    </row>
    <row r="65" spans="1:18" s="40" customFormat="1" ht="15.75">
      <c r="A65" s="41" t="s">
        <v>203</v>
      </c>
      <c r="B65" s="46" t="s">
        <v>111</v>
      </c>
      <c r="C65" s="43">
        <v>2</v>
      </c>
      <c r="D65" s="43">
        <v>0</v>
      </c>
      <c r="E65" s="43">
        <v>0</v>
      </c>
      <c r="F65" s="44">
        <f t="shared" si="4"/>
        <v>2</v>
      </c>
      <c r="G65" s="43">
        <v>2</v>
      </c>
      <c r="H65" s="43">
        <v>2</v>
      </c>
      <c r="I65" s="51" t="s">
        <v>47</v>
      </c>
      <c r="J65" s="41" t="s">
        <v>203</v>
      </c>
      <c r="K65" s="46" t="s">
        <v>111</v>
      </c>
      <c r="L65" s="43">
        <v>2</v>
      </c>
      <c r="M65" s="43">
        <v>0</v>
      </c>
      <c r="N65" s="43">
        <v>0</v>
      </c>
      <c r="O65" s="44">
        <f t="shared" si="5"/>
        <v>2</v>
      </c>
      <c r="P65" s="43">
        <v>2</v>
      </c>
      <c r="Q65" s="43">
        <v>2</v>
      </c>
      <c r="R65" s="51" t="s">
        <v>47</v>
      </c>
    </row>
    <row r="66" spans="1:18" s="40" customFormat="1" ht="15.75">
      <c r="A66" s="41" t="s">
        <v>204</v>
      </c>
      <c r="B66" s="46" t="s">
        <v>121</v>
      </c>
      <c r="C66" s="43">
        <v>2</v>
      </c>
      <c r="D66" s="43">
        <v>0</v>
      </c>
      <c r="E66" s="43">
        <v>0</v>
      </c>
      <c r="F66" s="44">
        <f t="shared" si="4"/>
        <v>2</v>
      </c>
      <c r="G66" s="43">
        <v>2</v>
      </c>
      <c r="H66" s="43">
        <v>2</v>
      </c>
      <c r="I66" s="51" t="s">
        <v>47</v>
      </c>
      <c r="J66" s="41" t="s">
        <v>204</v>
      </c>
      <c r="K66" s="46" t="s">
        <v>121</v>
      </c>
      <c r="L66" s="43">
        <v>2</v>
      </c>
      <c r="M66" s="43">
        <v>0</v>
      </c>
      <c r="N66" s="43">
        <v>0</v>
      </c>
      <c r="O66" s="44">
        <f t="shared" si="5"/>
        <v>2</v>
      </c>
      <c r="P66" s="43">
        <v>2</v>
      </c>
      <c r="Q66" s="43">
        <v>2</v>
      </c>
      <c r="R66" s="51" t="s">
        <v>47</v>
      </c>
    </row>
    <row r="67" spans="1:18" s="40" customFormat="1" ht="15.75">
      <c r="A67" s="63" t="s">
        <v>205</v>
      </c>
      <c r="B67" s="46" t="s">
        <v>156</v>
      </c>
      <c r="C67" s="43">
        <v>2</v>
      </c>
      <c r="D67" s="43">
        <v>0</v>
      </c>
      <c r="E67" s="43">
        <v>0</v>
      </c>
      <c r="F67" s="44">
        <f t="shared" si="4"/>
        <v>2</v>
      </c>
      <c r="G67" s="43">
        <v>2</v>
      </c>
      <c r="H67" s="43">
        <v>2</v>
      </c>
      <c r="I67" s="51" t="s">
        <v>47</v>
      </c>
      <c r="J67" s="63" t="s">
        <v>205</v>
      </c>
      <c r="K67" s="46" t="s">
        <v>156</v>
      </c>
      <c r="L67" s="43">
        <v>2</v>
      </c>
      <c r="M67" s="43">
        <v>0</v>
      </c>
      <c r="N67" s="43">
        <v>0</v>
      </c>
      <c r="O67" s="44">
        <f t="shared" si="5"/>
        <v>2</v>
      </c>
      <c r="P67" s="43">
        <v>2</v>
      </c>
      <c r="Q67" s="43">
        <v>2</v>
      </c>
      <c r="R67" s="51" t="s">
        <v>47</v>
      </c>
    </row>
    <row r="68" spans="1:18" s="40" customFormat="1" ht="15.75">
      <c r="A68" s="63" t="s">
        <v>322</v>
      </c>
      <c r="B68" s="46" t="s">
        <v>308</v>
      </c>
      <c r="C68" s="43">
        <v>2</v>
      </c>
      <c r="D68" s="43">
        <v>0</v>
      </c>
      <c r="E68" s="43">
        <v>0</v>
      </c>
      <c r="F68" s="44">
        <f t="shared" si="4"/>
        <v>2</v>
      </c>
      <c r="G68" s="43">
        <v>2</v>
      </c>
      <c r="H68" s="43">
        <v>2</v>
      </c>
      <c r="I68" s="51" t="s">
        <v>47</v>
      </c>
      <c r="J68" s="63" t="s">
        <v>322</v>
      </c>
      <c r="K68" s="46" t="s">
        <v>308</v>
      </c>
      <c r="L68" s="43">
        <v>2</v>
      </c>
      <c r="M68" s="43">
        <v>0</v>
      </c>
      <c r="N68" s="43">
        <v>0</v>
      </c>
      <c r="O68" s="44">
        <f t="shared" si="5"/>
        <v>2</v>
      </c>
      <c r="P68" s="43">
        <v>2</v>
      </c>
      <c r="Q68" s="43">
        <v>2</v>
      </c>
      <c r="R68" s="51" t="s">
        <v>47</v>
      </c>
    </row>
    <row r="69" spans="1:18" s="40" customFormat="1" ht="15.75">
      <c r="A69" s="63" t="s">
        <v>323</v>
      </c>
      <c r="B69" s="46" t="s">
        <v>312</v>
      </c>
      <c r="C69" s="43">
        <v>2</v>
      </c>
      <c r="D69" s="43">
        <v>0</v>
      </c>
      <c r="E69" s="43">
        <v>0</v>
      </c>
      <c r="F69" s="44">
        <f t="shared" si="4"/>
        <v>2</v>
      </c>
      <c r="G69" s="43">
        <v>2</v>
      </c>
      <c r="H69" s="43">
        <v>2</v>
      </c>
      <c r="I69" s="51" t="s">
        <v>47</v>
      </c>
      <c r="J69" s="63" t="s">
        <v>323</v>
      </c>
      <c r="K69" s="46" t="s">
        <v>312</v>
      </c>
      <c r="L69" s="43">
        <v>2</v>
      </c>
      <c r="M69" s="43">
        <v>0</v>
      </c>
      <c r="N69" s="43">
        <v>0</v>
      </c>
      <c r="O69" s="44">
        <f t="shared" si="5"/>
        <v>2</v>
      </c>
      <c r="P69" s="43">
        <v>2</v>
      </c>
      <c r="Q69" s="43">
        <v>2</v>
      </c>
      <c r="R69" s="51" t="s">
        <v>47</v>
      </c>
    </row>
    <row r="70" spans="1:18" s="40" customFormat="1" ht="15.75">
      <c r="A70" s="63" t="s">
        <v>324</v>
      </c>
      <c r="B70" s="46" t="s">
        <v>310</v>
      </c>
      <c r="C70" s="43">
        <v>2</v>
      </c>
      <c r="D70" s="43">
        <v>0</v>
      </c>
      <c r="E70" s="43">
        <v>0</v>
      </c>
      <c r="F70" s="44">
        <f>SUM(C70:E70)</f>
        <v>2</v>
      </c>
      <c r="G70" s="43">
        <v>2</v>
      </c>
      <c r="H70" s="43">
        <v>2</v>
      </c>
      <c r="I70" s="51" t="s">
        <v>47</v>
      </c>
      <c r="J70" s="63" t="s">
        <v>324</v>
      </c>
      <c r="K70" s="46" t="s">
        <v>310</v>
      </c>
      <c r="L70" s="43">
        <v>2</v>
      </c>
      <c r="M70" s="43">
        <v>0</v>
      </c>
      <c r="N70" s="43">
        <v>0</v>
      </c>
      <c r="O70" s="44">
        <f>SUM(L70:N70)</f>
        <v>2</v>
      </c>
      <c r="P70" s="43">
        <v>2</v>
      </c>
      <c r="Q70" s="43">
        <v>2</v>
      </c>
      <c r="R70" s="51" t="s">
        <v>47</v>
      </c>
    </row>
    <row r="71" spans="1:18" s="40" customFormat="1" ht="15.75">
      <c r="A71" s="63" t="s">
        <v>325</v>
      </c>
      <c r="B71" s="46" t="s">
        <v>313</v>
      </c>
      <c r="C71" s="43">
        <v>2</v>
      </c>
      <c r="D71" s="43">
        <v>0</v>
      </c>
      <c r="E71" s="43">
        <v>0</v>
      </c>
      <c r="F71" s="44">
        <f t="shared" ref="F71" si="6">SUM(C71:E71)</f>
        <v>2</v>
      </c>
      <c r="G71" s="43">
        <v>2</v>
      </c>
      <c r="H71" s="43">
        <v>2</v>
      </c>
      <c r="I71" s="51" t="s">
        <v>47</v>
      </c>
      <c r="J71" s="63" t="s">
        <v>325</v>
      </c>
      <c r="K71" s="46" t="s">
        <v>313</v>
      </c>
      <c r="L71" s="43">
        <v>2</v>
      </c>
      <c r="M71" s="43">
        <v>0</v>
      </c>
      <c r="N71" s="43">
        <v>0</v>
      </c>
      <c r="O71" s="44">
        <f t="shared" si="5"/>
        <v>2</v>
      </c>
      <c r="P71" s="43">
        <v>2</v>
      </c>
      <c r="Q71" s="43">
        <v>2</v>
      </c>
      <c r="R71" s="51" t="s">
        <v>47</v>
      </c>
    </row>
    <row r="72" spans="1:18" s="40" customFormat="1">
      <c r="A72" s="102" t="s">
        <v>19</v>
      </c>
      <c r="B72" s="151"/>
      <c r="C72" s="151"/>
      <c r="D72" s="151"/>
      <c r="E72" s="151"/>
      <c r="F72" s="151"/>
      <c r="G72" s="151"/>
      <c r="H72" s="151"/>
      <c r="I72" s="151"/>
      <c r="J72" s="93" t="s">
        <v>19</v>
      </c>
      <c r="K72" s="153"/>
      <c r="L72" s="153"/>
      <c r="M72" s="153"/>
      <c r="N72" s="153"/>
      <c r="O72" s="153"/>
      <c r="P72" s="153"/>
      <c r="Q72" s="153"/>
      <c r="R72" s="153"/>
    </row>
    <row r="73" spans="1:18" s="40" customFormat="1" ht="36" customHeight="1">
      <c r="A73" s="156" t="s">
        <v>284</v>
      </c>
      <c r="B73" s="159"/>
      <c r="C73" s="159"/>
      <c r="D73" s="159"/>
      <c r="E73" s="159"/>
      <c r="F73" s="159"/>
      <c r="G73" s="159"/>
      <c r="H73" s="159"/>
      <c r="I73" s="159"/>
      <c r="J73" s="156" t="s">
        <v>284</v>
      </c>
      <c r="K73" s="159"/>
      <c r="L73" s="159"/>
      <c r="M73" s="159"/>
      <c r="N73" s="159"/>
      <c r="O73" s="159"/>
      <c r="P73" s="159"/>
      <c r="Q73" s="159"/>
      <c r="R73" s="159"/>
    </row>
    <row r="74" spans="1:18" s="40" customFormat="1" ht="15.75">
      <c r="A74" s="41" t="s">
        <v>206</v>
      </c>
      <c r="B74" s="42" t="s">
        <v>134</v>
      </c>
      <c r="C74" s="43">
        <v>2</v>
      </c>
      <c r="D74" s="43">
        <v>0</v>
      </c>
      <c r="E74" s="43">
        <v>0</v>
      </c>
      <c r="F74" s="44">
        <f t="shared" ref="F74:F96" si="7">SUM(C74:E74)</f>
        <v>2</v>
      </c>
      <c r="G74" s="43">
        <v>2</v>
      </c>
      <c r="H74" s="43">
        <v>2</v>
      </c>
      <c r="I74" s="51" t="s">
        <v>47</v>
      </c>
      <c r="J74" s="41" t="s">
        <v>206</v>
      </c>
      <c r="K74" s="42" t="s">
        <v>134</v>
      </c>
      <c r="L74" s="43">
        <v>2</v>
      </c>
      <c r="M74" s="43">
        <v>0</v>
      </c>
      <c r="N74" s="43">
        <v>0</v>
      </c>
      <c r="O74" s="44">
        <f t="shared" ref="O74:O96" si="8">SUM(L74:N74)</f>
        <v>2</v>
      </c>
      <c r="P74" s="43">
        <v>2</v>
      </c>
      <c r="Q74" s="43">
        <v>2</v>
      </c>
      <c r="R74" s="51" t="s">
        <v>47</v>
      </c>
    </row>
    <row r="75" spans="1:18" s="40" customFormat="1" ht="15.75">
      <c r="A75" s="41" t="s">
        <v>207</v>
      </c>
      <c r="B75" s="46" t="s">
        <v>135</v>
      </c>
      <c r="C75" s="43">
        <v>2</v>
      </c>
      <c r="D75" s="43">
        <v>0</v>
      </c>
      <c r="E75" s="43">
        <v>0</v>
      </c>
      <c r="F75" s="44">
        <f t="shared" si="7"/>
        <v>2</v>
      </c>
      <c r="G75" s="43">
        <v>2</v>
      </c>
      <c r="H75" s="43">
        <v>2</v>
      </c>
      <c r="I75" s="51" t="s">
        <v>47</v>
      </c>
      <c r="J75" s="41" t="s">
        <v>207</v>
      </c>
      <c r="K75" s="46" t="s">
        <v>135</v>
      </c>
      <c r="L75" s="43">
        <v>2</v>
      </c>
      <c r="M75" s="43">
        <v>0</v>
      </c>
      <c r="N75" s="43">
        <v>0</v>
      </c>
      <c r="O75" s="44">
        <f t="shared" si="8"/>
        <v>2</v>
      </c>
      <c r="P75" s="43">
        <v>2</v>
      </c>
      <c r="Q75" s="43">
        <v>2</v>
      </c>
      <c r="R75" s="51" t="s">
        <v>47</v>
      </c>
    </row>
    <row r="76" spans="1:18" s="40" customFormat="1" ht="15.75">
      <c r="A76" s="41" t="s">
        <v>208</v>
      </c>
      <c r="B76" s="46" t="s">
        <v>149</v>
      </c>
      <c r="C76" s="43">
        <v>2</v>
      </c>
      <c r="D76" s="43">
        <v>0</v>
      </c>
      <c r="E76" s="43">
        <v>0</v>
      </c>
      <c r="F76" s="44">
        <f t="shared" si="7"/>
        <v>2</v>
      </c>
      <c r="G76" s="43">
        <v>2</v>
      </c>
      <c r="H76" s="43">
        <v>2</v>
      </c>
      <c r="I76" s="51" t="s">
        <v>47</v>
      </c>
      <c r="J76" s="41" t="s">
        <v>208</v>
      </c>
      <c r="K76" s="46" t="s">
        <v>149</v>
      </c>
      <c r="L76" s="43">
        <v>2</v>
      </c>
      <c r="M76" s="43">
        <v>0</v>
      </c>
      <c r="N76" s="43">
        <v>0</v>
      </c>
      <c r="O76" s="44">
        <f t="shared" si="8"/>
        <v>2</v>
      </c>
      <c r="P76" s="43">
        <v>2</v>
      </c>
      <c r="Q76" s="43">
        <v>2</v>
      </c>
      <c r="R76" s="51" t="s">
        <v>47</v>
      </c>
    </row>
    <row r="77" spans="1:18" s="40" customFormat="1" ht="15.75">
      <c r="A77" s="41" t="s">
        <v>209</v>
      </c>
      <c r="B77" s="46" t="s">
        <v>130</v>
      </c>
      <c r="C77" s="43">
        <v>2</v>
      </c>
      <c r="D77" s="43">
        <v>0</v>
      </c>
      <c r="E77" s="43">
        <v>0</v>
      </c>
      <c r="F77" s="44">
        <f t="shared" si="7"/>
        <v>2</v>
      </c>
      <c r="G77" s="43">
        <v>2</v>
      </c>
      <c r="H77" s="43">
        <v>2</v>
      </c>
      <c r="I77" s="51" t="s">
        <v>47</v>
      </c>
      <c r="J77" s="41" t="s">
        <v>209</v>
      </c>
      <c r="K77" s="46" t="s">
        <v>130</v>
      </c>
      <c r="L77" s="43">
        <v>2</v>
      </c>
      <c r="M77" s="43">
        <v>0</v>
      </c>
      <c r="N77" s="43">
        <v>0</v>
      </c>
      <c r="O77" s="44">
        <f t="shared" si="8"/>
        <v>2</v>
      </c>
      <c r="P77" s="43">
        <v>2</v>
      </c>
      <c r="Q77" s="43">
        <v>2</v>
      </c>
      <c r="R77" s="51" t="s">
        <v>47</v>
      </c>
    </row>
    <row r="78" spans="1:18" s="40" customFormat="1" ht="15.75">
      <c r="A78" s="41" t="s">
        <v>210</v>
      </c>
      <c r="B78" s="46" t="s">
        <v>131</v>
      </c>
      <c r="C78" s="43">
        <v>2</v>
      </c>
      <c r="D78" s="43">
        <v>0</v>
      </c>
      <c r="E78" s="43">
        <v>0</v>
      </c>
      <c r="F78" s="44">
        <f t="shared" si="7"/>
        <v>2</v>
      </c>
      <c r="G78" s="43">
        <v>2</v>
      </c>
      <c r="H78" s="43">
        <v>2</v>
      </c>
      <c r="I78" s="51" t="s">
        <v>47</v>
      </c>
      <c r="J78" s="41" t="s">
        <v>210</v>
      </c>
      <c r="K78" s="46" t="s">
        <v>131</v>
      </c>
      <c r="L78" s="43">
        <v>2</v>
      </c>
      <c r="M78" s="43">
        <v>0</v>
      </c>
      <c r="N78" s="43">
        <v>0</v>
      </c>
      <c r="O78" s="44">
        <f t="shared" si="8"/>
        <v>2</v>
      </c>
      <c r="P78" s="43">
        <v>2</v>
      </c>
      <c r="Q78" s="43">
        <v>2</v>
      </c>
      <c r="R78" s="51" t="s">
        <v>47</v>
      </c>
    </row>
    <row r="79" spans="1:18" s="40" customFormat="1" ht="15.75">
      <c r="A79" s="41" t="s">
        <v>211</v>
      </c>
      <c r="B79" s="46" t="s">
        <v>133</v>
      </c>
      <c r="C79" s="43">
        <v>2</v>
      </c>
      <c r="D79" s="43">
        <v>0</v>
      </c>
      <c r="E79" s="43">
        <v>0</v>
      </c>
      <c r="F79" s="44">
        <f t="shared" si="7"/>
        <v>2</v>
      </c>
      <c r="G79" s="43">
        <v>2</v>
      </c>
      <c r="H79" s="43">
        <v>2</v>
      </c>
      <c r="I79" s="51" t="s">
        <v>47</v>
      </c>
      <c r="J79" s="41" t="s">
        <v>211</v>
      </c>
      <c r="K79" s="46" t="s">
        <v>133</v>
      </c>
      <c r="L79" s="43">
        <v>2</v>
      </c>
      <c r="M79" s="43">
        <v>0</v>
      </c>
      <c r="N79" s="43">
        <v>0</v>
      </c>
      <c r="O79" s="44">
        <f t="shared" si="8"/>
        <v>2</v>
      </c>
      <c r="P79" s="43">
        <v>2</v>
      </c>
      <c r="Q79" s="43">
        <v>2</v>
      </c>
      <c r="R79" s="51" t="s">
        <v>47</v>
      </c>
    </row>
    <row r="80" spans="1:18" s="40" customFormat="1" ht="15.75">
      <c r="A80" s="41" t="s">
        <v>212</v>
      </c>
      <c r="B80" s="46" t="s">
        <v>128</v>
      </c>
      <c r="C80" s="43">
        <v>2</v>
      </c>
      <c r="D80" s="43">
        <v>0</v>
      </c>
      <c r="E80" s="43">
        <v>0</v>
      </c>
      <c r="F80" s="44">
        <f t="shared" si="7"/>
        <v>2</v>
      </c>
      <c r="G80" s="43">
        <v>2</v>
      </c>
      <c r="H80" s="43">
        <v>2</v>
      </c>
      <c r="I80" s="51" t="s">
        <v>47</v>
      </c>
      <c r="J80" s="41" t="s">
        <v>212</v>
      </c>
      <c r="K80" s="46" t="s">
        <v>128</v>
      </c>
      <c r="L80" s="43">
        <v>2</v>
      </c>
      <c r="M80" s="43">
        <v>0</v>
      </c>
      <c r="N80" s="43">
        <v>0</v>
      </c>
      <c r="O80" s="44">
        <f t="shared" si="8"/>
        <v>2</v>
      </c>
      <c r="P80" s="43">
        <v>2</v>
      </c>
      <c r="Q80" s="43">
        <v>2</v>
      </c>
      <c r="R80" s="51" t="s">
        <v>47</v>
      </c>
    </row>
    <row r="81" spans="1:18" s="40" customFormat="1" ht="15.75">
      <c r="A81" s="41" t="s">
        <v>213</v>
      </c>
      <c r="B81" s="46" t="s">
        <v>129</v>
      </c>
      <c r="C81" s="43">
        <v>2</v>
      </c>
      <c r="D81" s="43">
        <v>0</v>
      </c>
      <c r="E81" s="43">
        <v>0</v>
      </c>
      <c r="F81" s="44">
        <f t="shared" si="7"/>
        <v>2</v>
      </c>
      <c r="G81" s="43">
        <v>2</v>
      </c>
      <c r="H81" s="43">
        <v>2</v>
      </c>
      <c r="I81" s="51" t="s">
        <v>47</v>
      </c>
      <c r="J81" s="41" t="s">
        <v>213</v>
      </c>
      <c r="K81" s="46" t="s">
        <v>129</v>
      </c>
      <c r="L81" s="43">
        <v>2</v>
      </c>
      <c r="M81" s="43">
        <v>0</v>
      </c>
      <c r="N81" s="43">
        <v>0</v>
      </c>
      <c r="O81" s="44">
        <f t="shared" si="8"/>
        <v>2</v>
      </c>
      <c r="P81" s="43">
        <v>2</v>
      </c>
      <c r="Q81" s="43">
        <v>2</v>
      </c>
      <c r="R81" s="51" t="s">
        <v>47</v>
      </c>
    </row>
    <row r="82" spans="1:18" s="40" customFormat="1" ht="15.75">
      <c r="A82" s="41" t="s">
        <v>214</v>
      </c>
      <c r="B82" s="46" t="s">
        <v>127</v>
      </c>
      <c r="C82" s="43">
        <v>2</v>
      </c>
      <c r="D82" s="43">
        <v>0</v>
      </c>
      <c r="E82" s="43">
        <v>0</v>
      </c>
      <c r="F82" s="44">
        <f t="shared" si="7"/>
        <v>2</v>
      </c>
      <c r="G82" s="43">
        <v>2</v>
      </c>
      <c r="H82" s="43">
        <v>2</v>
      </c>
      <c r="I82" s="51" t="s">
        <v>47</v>
      </c>
      <c r="J82" s="41" t="s">
        <v>214</v>
      </c>
      <c r="K82" s="46" t="s">
        <v>127</v>
      </c>
      <c r="L82" s="43">
        <v>2</v>
      </c>
      <c r="M82" s="43">
        <v>0</v>
      </c>
      <c r="N82" s="43">
        <v>0</v>
      </c>
      <c r="O82" s="44">
        <f t="shared" si="8"/>
        <v>2</v>
      </c>
      <c r="P82" s="43">
        <v>2</v>
      </c>
      <c r="Q82" s="43">
        <v>2</v>
      </c>
      <c r="R82" s="51" t="s">
        <v>47</v>
      </c>
    </row>
    <row r="83" spans="1:18" s="40" customFormat="1" ht="15.75">
      <c r="A83" s="41" t="s">
        <v>215</v>
      </c>
      <c r="B83" s="46" t="s">
        <v>136</v>
      </c>
      <c r="C83" s="43">
        <v>2</v>
      </c>
      <c r="D83" s="43">
        <v>0</v>
      </c>
      <c r="E83" s="43">
        <v>0</v>
      </c>
      <c r="F83" s="44">
        <f t="shared" si="7"/>
        <v>2</v>
      </c>
      <c r="G83" s="43">
        <v>2</v>
      </c>
      <c r="H83" s="43">
        <v>2</v>
      </c>
      <c r="I83" s="51" t="s">
        <v>47</v>
      </c>
      <c r="J83" s="41" t="s">
        <v>215</v>
      </c>
      <c r="K83" s="46" t="s">
        <v>136</v>
      </c>
      <c r="L83" s="43">
        <v>2</v>
      </c>
      <c r="M83" s="43">
        <v>0</v>
      </c>
      <c r="N83" s="43">
        <v>0</v>
      </c>
      <c r="O83" s="44">
        <f t="shared" si="8"/>
        <v>2</v>
      </c>
      <c r="P83" s="43">
        <v>2</v>
      </c>
      <c r="Q83" s="43">
        <v>2</v>
      </c>
      <c r="R83" s="51" t="s">
        <v>47</v>
      </c>
    </row>
    <row r="84" spans="1:18" s="40" customFormat="1" ht="15.75">
      <c r="A84" s="41" t="s">
        <v>216</v>
      </c>
      <c r="B84" s="46" t="s">
        <v>123</v>
      </c>
      <c r="C84" s="43">
        <v>2</v>
      </c>
      <c r="D84" s="43">
        <v>0</v>
      </c>
      <c r="E84" s="43">
        <v>0</v>
      </c>
      <c r="F84" s="44">
        <f t="shared" si="7"/>
        <v>2</v>
      </c>
      <c r="G84" s="43">
        <v>2</v>
      </c>
      <c r="H84" s="43">
        <v>2</v>
      </c>
      <c r="I84" s="51" t="s">
        <v>47</v>
      </c>
      <c r="J84" s="41" t="s">
        <v>216</v>
      </c>
      <c r="K84" s="46" t="s">
        <v>123</v>
      </c>
      <c r="L84" s="43">
        <v>2</v>
      </c>
      <c r="M84" s="43">
        <v>0</v>
      </c>
      <c r="N84" s="43">
        <v>0</v>
      </c>
      <c r="O84" s="44">
        <f t="shared" si="8"/>
        <v>2</v>
      </c>
      <c r="P84" s="43">
        <v>2</v>
      </c>
      <c r="Q84" s="43">
        <v>2</v>
      </c>
      <c r="R84" s="51" t="s">
        <v>47</v>
      </c>
    </row>
    <row r="85" spans="1:18" s="40" customFormat="1" ht="15.75">
      <c r="A85" s="41" t="s">
        <v>217</v>
      </c>
      <c r="B85" s="46" t="s">
        <v>137</v>
      </c>
      <c r="C85" s="43">
        <v>2</v>
      </c>
      <c r="D85" s="43">
        <v>0</v>
      </c>
      <c r="E85" s="43">
        <v>0</v>
      </c>
      <c r="F85" s="44">
        <f t="shared" si="7"/>
        <v>2</v>
      </c>
      <c r="G85" s="43">
        <v>2</v>
      </c>
      <c r="H85" s="43">
        <v>2</v>
      </c>
      <c r="I85" s="51" t="s">
        <v>47</v>
      </c>
      <c r="J85" s="41" t="s">
        <v>217</v>
      </c>
      <c r="K85" s="46" t="s">
        <v>137</v>
      </c>
      <c r="L85" s="43">
        <v>2</v>
      </c>
      <c r="M85" s="43">
        <v>0</v>
      </c>
      <c r="N85" s="43">
        <v>0</v>
      </c>
      <c r="O85" s="44">
        <f t="shared" si="8"/>
        <v>2</v>
      </c>
      <c r="P85" s="43">
        <v>2</v>
      </c>
      <c r="Q85" s="43">
        <v>2</v>
      </c>
      <c r="R85" s="51" t="s">
        <v>47</v>
      </c>
    </row>
    <row r="86" spans="1:18" s="40" customFormat="1" ht="15.75">
      <c r="A86" s="41" t="s">
        <v>218</v>
      </c>
      <c r="B86" s="46" t="s">
        <v>125</v>
      </c>
      <c r="C86" s="43">
        <v>2</v>
      </c>
      <c r="D86" s="43">
        <v>0</v>
      </c>
      <c r="E86" s="43">
        <v>0</v>
      </c>
      <c r="F86" s="44">
        <f t="shared" si="7"/>
        <v>2</v>
      </c>
      <c r="G86" s="43">
        <v>2</v>
      </c>
      <c r="H86" s="43">
        <v>2</v>
      </c>
      <c r="I86" s="51" t="s">
        <v>47</v>
      </c>
      <c r="J86" s="41" t="s">
        <v>218</v>
      </c>
      <c r="K86" s="46" t="s">
        <v>125</v>
      </c>
      <c r="L86" s="43">
        <v>2</v>
      </c>
      <c r="M86" s="43">
        <v>0</v>
      </c>
      <c r="N86" s="43">
        <v>0</v>
      </c>
      <c r="O86" s="44">
        <f t="shared" si="8"/>
        <v>2</v>
      </c>
      <c r="P86" s="43">
        <v>2</v>
      </c>
      <c r="Q86" s="43">
        <v>2</v>
      </c>
      <c r="R86" s="51" t="s">
        <v>47</v>
      </c>
    </row>
    <row r="87" spans="1:18" s="40" customFormat="1" ht="15.75">
      <c r="A87" s="41" t="s">
        <v>219</v>
      </c>
      <c r="B87" s="46" t="s">
        <v>132</v>
      </c>
      <c r="C87" s="43">
        <v>2</v>
      </c>
      <c r="D87" s="43">
        <v>0</v>
      </c>
      <c r="E87" s="43">
        <v>0</v>
      </c>
      <c r="F87" s="44">
        <f t="shared" si="7"/>
        <v>2</v>
      </c>
      <c r="G87" s="43">
        <v>2</v>
      </c>
      <c r="H87" s="43">
        <v>2</v>
      </c>
      <c r="I87" s="51" t="s">
        <v>47</v>
      </c>
      <c r="J87" s="41" t="s">
        <v>219</v>
      </c>
      <c r="K87" s="46" t="s">
        <v>132</v>
      </c>
      <c r="L87" s="43">
        <v>2</v>
      </c>
      <c r="M87" s="43">
        <v>0</v>
      </c>
      <c r="N87" s="43">
        <v>0</v>
      </c>
      <c r="O87" s="44">
        <f t="shared" si="8"/>
        <v>2</v>
      </c>
      <c r="P87" s="43">
        <v>2</v>
      </c>
      <c r="Q87" s="43">
        <v>2</v>
      </c>
      <c r="R87" s="51" t="s">
        <v>47</v>
      </c>
    </row>
    <row r="88" spans="1:18" s="40" customFormat="1" ht="15.75">
      <c r="A88" s="41" t="s">
        <v>220</v>
      </c>
      <c r="B88" s="46" t="s">
        <v>124</v>
      </c>
      <c r="C88" s="43">
        <v>2</v>
      </c>
      <c r="D88" s="43">
        <v>0</v>
      </c>
      <c r="E88" s="43">
        <v>0</v>
      </c>
      <c r="F88" s="44">
        <f t="shared" si="7"/>
        <v>2</v>
      </c>
      <c r="G88" s="43">
        <v>2</v>
      </c>
      <c r="H88" s="43">
        <v>2</v>
      </c>
      <c r="I88" s="51" t="s">
        <v>47</v>
      </c>
      <c r="J88" s="41" t="s">
        <v>220</v>
      </c>
      <c r="K88" s="46" t="s">
        <v>124</v>
      </c>
      <c r="L88" s="43">
        <v>2</v>
      </c>
      <c r="M88" s="43">
        <v>0</v>
      </c>
      <c r="N88" s="43">
        <v>0</v>
      </c>
      <c r="O88" s="44">
        <f t="shared" si="8"/>
        <v>2</v>
      </c>
      <c r="P88" s="43">
        <v>2</v>
      </c>
      <c r="Q88" s="43">
        <v>2</v>
      </c>
      <c r="R88" s="51" t="s">
        <v>47</v>
      </c>
    </row>
    <row r="89" spans="1:18" s="40" customFormat="1" ht="15.75">
      <c r="A89" s="41" t="s">
        <v>221</v>
      </c>
      <c r="B89" s="46" t="s">
        <v>126</v>
      </c>
      <c r="C89" s="43">
        <v>2</v>
      </c>
      <c r="D89" s="43">
        <v>0</v>
      </c>
      <c r="E89" s="43">
        <v>0</v>
      </c>
      <c r="F89" s="44">
        <f t="shared" si="7"/>
        <v>2</v>
      </c>
      <c r="G89" s="43">
        <v>2</v>
      </c>
      <c r="H89" s="43">
        <v>2</v>
      </c>
      <c r="I89" s="51" t="s">
        <v>47</v>
      </c>
      <c r="J89" s="41" t="s">
        <v>221</v>
      </c>
      <c r="K89" s="46" t="s">
        <v>126</v>
      </c>
      <c r="L89" s="43">
        <v>2</v>
      </c>
      <c r="M89" s="43">
        <v>0</v>
      </c>
      <c r="N89" s="43">
        <v>0</v>
      </c>
      <c r="O89" s="44">
        <f t="shared" si="8"/>
        <v>2</v>
      </c>
      <c r="P89" s="43">
        <v>2</v>
      </c>
      <c r="Q89" s="43">
        <v>2</v>
      </c>
      <c r="R89" s="51" t="s">
        <v>47</v>
      </c>
    </row>
    <row r="90" spans="1:18" s="40" customFormat="1" ht="15.75">
      <c r="A90" s="41" t="s">
        <v>222</v>
      </c>
      <c r="B90" s="46" t="s">
        <v>112</v>
      </c>
      <c r="C90" s="43">
        <v>2</v>
      </c>
      <c r="D90" s="43">
        <v>0</v>
      </c>
      <c r="E90" s="43">
        <v>0</v>
      </c>
      <c r="F90" s="44">
        <f t="shared" si="7"/>
        <v>2</v>
      </c>
      <c r="G90" s="43">
        <v>2</v>
      </c>
      <c r="H90" s="43">
        <v>2</v>
      </c>
      <c r="I90" s="51" t="s">
        <v>47</v>
      </c>
      <c r="J90" s="41" t="s">
        <v>222</v>
      </c>
      <c r="K90" s="46" t="s">
        <v>112</v>
      </c>
      <c r="L90" s="43">
        <v>2</v>
      </c>
      <c r="M90" s="43">
        <v>0</v>
      </c>
      <c r="N90" s="43">
        <v>0</v>
      </c>
      <c r="O90" s="44">
        <f t="shared" si="8"/>
        <v>2</v>
      </c>
      <c r="P90" s="43">
        <v>2</v>
      </c>
      <c r="Q90" s="43">
        <v>2</v>
      </c>
      <c r="R90" s="51" t="s">
        <v>47</v>
      </c>
    </row>
    <row r="91" spans="1:18" s="40" customFormat="1" ht="15.75">
      <c r="A91" s="41" t="s">
        <v>223</v>
      </c>
      <c r="B91" s="46" t="s">
        <v>138</v>
      </c>
      <c r="C91" s="43">
        <v>2</v>
      </c>
      <c r="D91" s="43">
        <v>0</v>
      </c>
      <c r="E91" s="43">
        <v>0</v>
      </c>
      <c r="F91" s="44">
        <f t="shared" si="7"/>
        <v>2</v>
      </c>
      <c r="G91" s="43">
        <v>2</v>
      </c>
      <c r="H91" s="43">
        <v>2</v>
      </c>
      <c r="I91" s="51" t="s">
        <v>47</v>
      </c>
      <c r="J91" s="41" t="s">
        <v>223</v>
      </c>
      <c r="K91" s="46" t="s">
        <v>138</v>
      </c>
      <c r="L91" s="43">
        <v>2</v>
      </c>
      <c r="M91" s="43">
        <v>0</v>
      </c>
      <c r="N91" s="43">
        <v>0</v>
      </c>
      <c r="O91" s="44">
        <f t="shared" si="8"/>
        <v>2</v>
      </c>
      <c r="P91" s="43">
        <v>2</v>
      </c>
      <c r="Q91" s="43">
        <v>2</v>
      </c>
      <c r="R91" s="51" t="s">
        <v>47</v>
      </c>
    </row>
    <row r="92" spans="1:18" s="40" customFormat="1" ht="15.75">
      <c r="A92" s="41" t="s">
        <v>224</v>
      </c>
      <c r="B92" s="46" t="s">
        <v>139</v>
      </c>
      <c r="C92" s="43">
        <v>2</v>
      </c>
      <c r="D92" s="43">
        <v>0</v>
      </c>
      <c r="E92" s="43">
        <v>0</v>
      </c>
      <c r="F92" s="44">
        <f t="shared" si="7"/>
        <v>2</v>
      </c>
      <c r="G92" s="43">
        <v>2</v>
      </c>
      <c r="H92" s="43">
        <v>2</v>
      </c>
      <c r="I92" s="51" t="s">
        <v>47</v>
      </c>
      <c r="J92" s="41" t="s">
        <v>224</v>
      </c>
      <c r="K92" s="46" t="s">
        <v>139</v>
      </c>
      <c r="L92" s="43">
        <v>2</v>
      </c>
      <c r="M92" s="43">
        <v>0</v>
      </c>
      <c r="N92" s="43">
        <v>0</v>
      </c>
      <c r="O92" s="44">
        <f t="shared" si="8"/>
        <v>2</v>
      </c>
      <c r="P92" s="43">
        <v>2</v>
      </c>
      <c r="Q92" s="43">
        <v>2</v>
      </c>
      <c r="R92" s="51" t="s">
        <v>47</v>
      </c>
    </row>
    <row r="93" spans="1:18" s="40" customFormat="1" ht="31.5">
      <c r="A93" s="41" t="s">
        <v>261</v>
      </c>
      <c r="B93" s="46" t="s">
        <v>258</v>
      </c>
      <c r="C93" s="43">
        <v>2</v>
      </c>
      <c r="D93" s="43">
        <v>0</v>
      </c>
      <c r="E93" s="43">
        <v>0</v>
      </c>
      <c r="F93" s="44">
        <f t="shared" si="7"/>
        <v>2</v>
      </c>
      <c r="G93" s="43">
        <v>2</v>
      </c>
      <c r="H93" s="43">
        <v>2</v>
      </c>
      <c r="I93" s="51" t="s">
        <v>47</v>
      </c>
      <c r="J93" s="41" t="s">
        <v>261</v>
      </c>
      <c r="K93" s="46" t="s">
        <v>258</v>
      </c>
      <c r="L93" s="43">
        <v>2</v>
      </c>
      <c r="M93" s="43">
        <v>0</v>
      </c>
      <c r="N93" s="43">
        <v>0</v>
      </c>
      <c r="O93" s="44">
        <f t="shared" si="8"/>
        <v>2</v>
      </c>
      <c r="P93" s="43">
        <v>2</v>
      </c>
      <c r="Q93" s="43">
        <v>2</v>
      </c>
      <c r="R93" s="51" t="s">
        <v>47</v>
      </c>
    </row>
    <row r="94" spans="1:18" s="40" customFormat="1" ht="15.75">
      <c r="A94" s="41" t="s">
        <v>294</v>
      </c>
      <c r="B94" s="46" t="s">
        <v>278</v>
      </c>
      <c r="C94" s="43">
        <v>2</v>
      </c>
      <c r="D94" s="43">
        <v>0</v>
      </c>
      <c r="E94" s="43">
        <v>0</v>
      </c>
      <c r="F94" s="44">
        <f t="shared" si="7"/>
        <v>2</v>
      </c>
      <c r="G94" s="43">
        <v>2</v>
      </c>
      <c r="H94" s="43">
        <v>2</v>
      </c>
      <c r="I94" s="51" t="s">
        <v>47</v>
      </c>
      <c r="J94" s="41" t="s">
        <v>294</v>
      </c>
      <c r="K94" s="46" t="s">
        <v>278</v>
      </c>
      <c r="L94" s="43">
        <v>2</v>
      </c>
      <c r="M94" s="43">
        <v>0</v>
      </c>
      <c r="N94" s="43">
        <v>0</v>
      </c>
      <c r="O94" s="44">
        <f t="shared" si="8"/>
        <v>2</v>
      </c>
      <c r="P94" s="43">
        <v>2</v>
      </c>
      <c r="Q94" s="43">
        <v>2</v>
      </c>
      <c r="R94" s="51" t="s">
        <v>47</v>
      </c>
    </row>
    <row r="95" spans="1:18" s="40" customFormat="1" ht="15.75">
      <c r="A95" s="41" t="s">
        <v>295</v>
      </c>
      <c r="B95" s="46" t="s">
        <v>280</v>
      </c>
      <c r="C95" s="43">
        <v>2</v>
      </c>
      <c r="D95" s="43">
        <v>0</v>
      </c>
      <c r="E95" s="43">
        <v>0</v>
      </c>
      <c r="F95" s="44">
        <f t="shared" si="7"/>
        <v>2</v>
      </c>
      <c r="G95" s="43">
        <v>2</v>
      </c>
      <c r="H95" s="43">
        <v>2</v>
      </c>
      <c r="I95" s="51" t="s">
        <v>47</v>
      </c>
      <c r="J95" s="41" t="s">
        <v>295</v>
      </c>
      <c r="K95" s="46" t="s">
        <v>280</v>
      </c>
      <c r="L95" s="43">
        <v>2</v>
      </c>
      <c r="M95" s="43">
        <v>0</v>
      </c>
      <c r="N95" s="43">
        <v>0</v>
      </c>
      <c r="O95" s="44">
        <f t="shared" si="8"/>
        <v>2</v>
      </c>
      <c r="P95" s="43">
        <v>2</v>
      </c>
      <c r="Q95" s="43">
        <v>2</v>
      </c>
      <c r="R95" s="51" t="s">
        <v>47</v>
      </c>
    </row>
    <row r="96" spans="1:18" s="40" customFormat="1" ht="15.75">
      <c r="A96" s="41" t="s">
        <v>293</v>
      </c>
      <c r="B96" s="46" t="s">
        <v>317</v>
      </c>
      <c r="C96" s="43">
        <v>2</v>
      </c>
      <c r="D96" s="43">
        <v>0</v>
      </c>
      <c r="E96" s="43">
        <v>0</v>
      </c>
      <c r="F96" s="44">
        <f t="shared" si="7"/>
        <v>2</v>
      </c>
      <c r="G96" s="43">
        <v>2</v>
      </c>
      <c r="H96" s="43">
        <v>2</v>
      </c>
      <c r="I96" s="51" t="s">
        <v>47</v>
      </c>
      <c r="J96" s="41" t="s">
        <v>293</v>
      </c>
      <c r="K96" s="46" t="s">
        <v>317</v>
      </c>
      <c r="L96" s="43">
        <v>2</v>
      </c>
      <c r="M96" s="43">
        <v>0</v>
      </c>
      <c r="N96" s="43">
        <v>0</v>
      </c>
      <c r="O96" s="44">
        <f t="shared" si="8"/>
        <v>2</v>
      </c>
      <c r="P96" s="43">
        <v>2</v>
      </c>
      <c r="Q96" s="43">
        <v>2</v>
      </c>
      <c r="R96" s="51" t="s">
        <v>47</v>
      </c>
    </row>
    <row r="97" spans="1:18" s="40" customFormat="1" ht="15.75">
      <c r="A97" s="41" t="s">
        <v>329</v>
      </c>
      <c r="B97" s="46" t="s">
        <v>309</v>
      </c>
      <c r="C97" s="43">
        <v>2</v>
      </c>
      <c r="D97" s="43">
        <v>0</v>
      </c>
      <c r="E97" s="43">
        <v>0</v>
      </c>
      <c r="F97" s="44">
        <f>SUM(C97:E97)</f>
        <v>2</v>
      </c>
      <c r="G97" s="43">
        <v>2</v>
      </c>
      <c r="H97" s="43">
        <v>2</v>
      </c>
      <c r="I97" s="51" t="s">
        <v>47</v>
      </c>
      <c r="J97" s="41" t="s">
        <v>329</v>
      </c>
      <c r="K97" s="46" t="s">
        <v>309</v>
      </c>
      <c r="L97" s="43">
        <v>2</v>
      </c>
      <c r="M97" s="43">
        <v>0</v>
      </c>
      <c r="N97" s="43">
        <v>0</v>
      </c>
      <c r="O97" s="44">
        <f>SUM(L97:N97)</f>
        <v>2</v>
      </c>
      <c r="P97" s="43">
        <v>2</v>
      </c>
      <c r="Q97" s="43">
        <v>2</v>
      </c>
      <c r="R97" s="51" t="s">
        <v>47</v>
      </c>
    </row>
    <row r="98" spans="1:18" s="40" customFormat="1" ht="15.75">
      <c r="A98" s="41" t="s">
        <v>330</v>
      </c>
      <c r="B98" s="46" t="s">
        <v>311</v>
      </c>
      <c r="C98" s="43">
        <v>2</v>
      </c>
      <c r="D98" s="43">
        <v>0</v>
      </c>
      <c r="E98" s="43">
        <v>0</v>
      </c>
      <c r="F98" s="44">
        <f>SUM(C98:E98)</f>
        <v>2</v>
      </c>
      <c r="G98" s="43">
        <v>2</v>
      </c>
      <c r="H98" s="43">
        <v>2</v>
      </c>
      <c r="I98" s="51" t="s">
        <v>47</v>
      </c>
      <c r="J98" s="41" t="s">
        <v>330</v>
      </c>
      <c r="K98" s="46" t="s">
        <v>311</v>
      </c>
      <c r="L98" s="43">
        <v>2</v>
      </c>
      <c r="M98" s="43">
        <v>0</v>
      </c>
      <c r="N98" s="43">
        <v>0</v>
      </c>
      <c r="O98" s="44">
        <f>SUM(L98:N98)</f>
        <v>2</v>
      </c>
      <c r="P98" s="43">
        <v>2</v>
      </c>
      <c r="Q98" s="43">
        <v>2</v>
      </c>
      <c r="R98" s="51" t="s">
        <v>47</v>
      </c>
    </row>
    <row r="99" spans="1:18" s="40" customFormat="1" ht="15.75">
      <c r="A99" s="41" t="s">
        <v>331</v>
      </c>
      <c r="B99" s="46" t="s">
        <v>315</v>
      </c>
      <c r="C99" s="43">
        <v>2</v>
      </c>
      <c r="D99" s="43">
        <v>0</v>
      </c>
      <c r="E99" s="43">
        <v>0</v>
      </c>
      <c r="F99" s="44">
        <f>SUM(C99:E99)</f>
        <v>2</v>
      </c>
      <c r="G99" s="43">
        <v>2</v>
      </c>
      <c r="H99" s="43">
        <v>2</v>
      </c>
      <c r="I99" s="51" t="s">
        <v>47</v>
      </c>
      <c r="J99" s="41" t="s">
        <v>331</v>
      </c>
      <c r="K99" s="46" t="s">
        <v>315</v>
      </c>
      <c r="L99" s="43">
        <v>2</v>
      </c>
      <c r="M99" s="43">
        <v>0</v>
      </c>
      <c r="N99" s="43">
        <v>0</v>
      </c>
      <c r="O99" s="44">
        <f>SUM(L99:N99)</f>
        <v>2</v>
      </c>
      <c r="P99" s="43">
        <v>2</v>
      </c>
      <c r="Q99" s="43">
        <v>2</v>
      </c>
      <c r="R99" s="51" t="s">
        <v>47</v>
      </c>
    </row>
    <row r="100" spans="1:18" s="40" customFormat="1">
      <c r="A100" s="102" t="s">
        <v>140</v>
      </c>
      <c r="B100" s="151"/>
      <c r="C100" s="151"/>
      <c r="D100" s="151"/>
      <c r="E100" s="151"/>
      <c r="F100" s="151"/>
      <c r="G100" s="151"/>
      <c r="H100" s="151"/>
      <c r="I100" s="151"/>
      <c r="J100" s="93" t="s">
        <v>140</v>
      </c>
      <c r="K100" s="153"/>
      <c r="L100" s="153"/>
      <c r="M100" s="153"/>
      <c r="N100" s="153"/>
      <c r="O100" s="153"/>
      <c r="P100" s="153"/>
      <c r="Q100" s="153"/>
      <c r="R100" s="153"/>
    </row>
    <row r="101" spans="1:18" s="40" customFormat="1" ht="33.75" customHeight="1">
      <c r="A101" s="154" t="s">
        <v>314</v>
      </c>
      <c r="B101" s="154"/>
      <c r="C101" s="154"/>
      <c r="D101" s="154"/>
      <c r="E101" s="154"/>
      <c r="F101" s="154"/>
      <c r="G101" s="154"/>
      <c r="H101" s="154"/>
      <c r="I101" s="154"/>
      <c r="J101" s="154" t="s">
        <v>314</v>
      </c>
      <c r="K101" s="154"/>
      <c r="L101" s="154"/>
      <c r="M101" s="154"/>
      <c r="N101" s="154"/>
      <c r="O101" s="154"/>
      <c r="P101" s="154"/>
      <c r="Q101" s="154"/>
      <c r="R101" s="154"/>
    </row>
    <row r="102" spans="1:18" s="40" customFormat="1" ht="15.75">
      <c r="A102" s="50" t="s">
        <v>225</v>
      </c>
      <c r="B102" s="48" t="s">
        <v>226</v>
      </c>
      <c r="C102" s="43">
        <v>2</v>
      </c>
      <c r="D102" s="43">
        <v>0</v>
      </c>
      <c r="E102" s="43">
        <v>0</v>
      </c>
      <c r="F102" s="43">
        <f>C102+D102+E102</f>
        <v>2</v>
      </c>
      <c r="G102" s="50" t="s">
        <v>152</v>
      </c>
      <c r="H102" s="50" t="s">
        <v>227</v>
      </c>
      <c r="I102" s="51" t="s">
        <v>47</v>
      </c>
      <c r="J102" s="50" t="s">
        <v>225</v>
      </c>
      <c r="K102" s="48" t="s">
        <v>226</v>
      </c>
      <c r="L102" s="43">
        <v>2</v>
      </c>
      <c r="M102" s="43">
        <v>0</v>
      </c>
      <c r="N102" s="43">
        <v>0</v>
      </c>
      <c r="O102" s="43">
        <f>L102+M102+N102</f>
        <v>2</v>
      </c>
      <c r="P102" s="50" t="s">
        <v>152</v>
      </c>
      <c r="Q102" s="50" t="s">
        <v>227</v>
      </c>
      <c r="R102" s="51" t="s">
        <v>47</v>
      </c>
    </row>
    <row r="103" spans="1:18" s="40" customFormat="1" ht="15.75">
      <c r="A103" s="50" t="s">
        <v>228</v>
      </c>
      <c r="B103" s="48" t="s">
        <v>144</v>
      </c>
      <c r="C103" s="43">
        <v>2</v>
      </c>
      <c r="D103" s="43">
        <v>0</v>
      </c>
      <c r="E103" s="43">
        <v>0</v>
      </c>
      <c r="F103" s="43">
        <f>C103+D103+E103</f>
        <v>2</v>
      </c>
      <c r="G103" s="50" t="s">
        <v>152</v>
      </c>
      <c r="H103" s="50" t="s">
        <v>227</v>
      </c>
      <c r="I103" s="51" t="s">
        <v>47</v>
      </c>
      <c r="J103" s="50" t="s">
        <v>228</v>
      </c>
      <c r="K103" s="48" t="s">
        <v>144</v>
      </c>
      <c r="L103" s="43">
        <v>2</v>
      </c>
      <c r="M103" s="43">
        <v>0</v>
      </c>
      <c r="N103" s="43">
        <v>0</v>
      </c>
      <c r="O103" s="43">
        <f>L103+M103+N103</f>
        <v>2</v>
      </c>
      <c r="P103" s="50" t="s">
        <v>152</v>
      </c>
      <c r="Q103" s="50" t="s">
        <v>227</v>
      </c>
      <c r="R103" s="51" t="s">
        <v>47</v>
      </c>
    </row>
    <row r="104" spans="1:18" s="40" customFormat="1" ht="15.75">
      <c r="A104" s="50" t="s">
        <v>229</v>
      </c>
      <c r="B104" s="42" t="s">
        <v>230</v>
      </c>
      <c r="C104" s="43">
        <v>2</v>
      </c>
      <c r="D104" s="43">
        <v>0</v>
      </c>
      <c r="E104" s="43">
        <v>0</v>
      </c>
      <c r="F104" s="43">
        <f>C104+D104+E104</f>
        <v>2</v>
      </c>
      <c r="G104" s="50" t="s">
        <v>152</v>
      </c>
      <c r="H104" s="50" t="s">
        <v>227</v>
      </c>
      <c r="I104" s="51" t="s">
        <v>47</v>
      </c>
      <c r="J104" s="50" t="s">
        <v>229</v>
      </c>
      <c r="K104" s="42" t="s">
        <v>230</v>
      </c>
      <c r="L104" s="43">
        <v>2</v>
      </c>
      <c r="M104" s="43">
        <v>0</v>
      </c>
      <c r="N104" s="43">
        <v>0</v>
      </c>
      <c r="O104" s="43">
        <f>L104+M104+N104</f>
        <v>2</v>
      </c>
      <c r="P104" s="50" t="s">
        <v>152</v>
      </c>
      <c r="Q104" s="50" t="s">
        <v>227</v>
      </c>
      <c r="R104" s="51" t="s">
        <v>47</v>
      </c>
    </row>
    <row r="105" spans="1:18" s="40" customFormat="1" ht="15.75">
      <c r="A105" s="50" t="s">
        <v>231</v>
      </c>
      <c r="B105" s="42" t="s">
        <v>232</v>
      </c>
      <c r="C105" s="43">
        <v>2</v>
      </c>
      <c r="D105" s="43">
        <v>0</v>
      </c>
      <c r="E105" s="43">
        <v>0</v>
      </c>
      <c r="F105" s="43">
        <v>2</v>
      </c>
      <c r="G105" s="50" t="s">
        <v>152</v>
      </c>
      <c r="H105" s="50" t="s">
        <v>227</v>
      </c>
      <c r="I105" s="51" t="s">
        <v>47</v>
      </c>
      <c r="J105" s="50" t="s">
        <v>231</v>
      </c>
      <c r="K105" s="42" t="s">
        <v>232</v>
      </c>
      <c r="L105" s="43">
        <v>2</v>
      </c>
      <c r="M105" s="43">
        <v>0</v>
      </c>
      <c r="N105" s="43">
        <v>0</v>
      </c>
      <c r="O105" s="43">
        <v>2</v>
      </c>
      <c r="P105" s="50" t="s">
        <v>152</v>
      </c>
      <c r="Q105" s="50" t="s">
        <v>227</v>
      </c>
      <c r="R105" s="51" t="s">
        <v>47</v>
      </c>
    </row>
    <row r="106" spans="1:18" s="40" customFormat="1" ht="15.75">
      <c r="A106" s="50" t="s">
        <v>233</v>
      </c>
      <c r="B106" s="52" t="s">
        <v>234</v>
      </c>
      <c r="C106" s="53">
        <v>2</v>
      </c>
      <c r="D106" s="53">
        <v>0</v>
      </c>
      <c r="E106" s="53">
        <v>0</v>
      </c>
      <c r="F106" s="53">
        <v>2</v>
      </c>
      <c r="G106" s="54" t="s">
        <v>152</v>
      </c>
      <c r="H106" s="54" t="s">
        <v>227</v>
      </c>
      <c r="I106" s="55" t="s">
        <v>47</v>
      </c>
      <c r="J106" s="50" t="s">
        <v>233</v>
      </c>
      <c r="K106" s="52" t="s">
        <v>234</v>
      </c>
      <c r="L106" s="53">
        <v>2</v>
      </c>
      <c r="M106" s="53">
        <v>0</v>
      </c>
      <c r="N106" s="53">
        <v>0</v>
      </c>
      <c r="O106" s="53">
        <v>2</v>
      </c>
      <c r="P106" s="54" t="s">
        <v>152</v>
      </c>
      <c r="Q106" s="54" t="s">
        <v>227</v>
      </c>
      <c r="R106" s="55" t="s">
        <v>47</v>
      </c>
    </row>
    <row r="107" spans="1:18" s="40" customFormat="1" ht="15.75">
      <c r="A107" s="50" t="s">
        <v>235</v>
      </c>
      <c r="B107" s="52" t="s">
        <v>236</v>
      </c>
      <c r="C107" s="53">
        <v>2</v>
      </c>
      <c r="D107" s="53">
        <v>0</v>
      </c>
      <c r="E107" s="53">
        <v>0</v>
      </c>
      <c r="F107" s="53">
        <v>2</v>
      </c>
      <c r="G107" s="54" t="s">
        <v>152</v>
      </c>
      <c r="H107" s="54" t="s">
        <v>227</v>
      </c>
      <c r="I107" s="55" t="s">
        <v>47</v>
      </c>
      <c r="J107" s="50" t="s">
        <v>235</v>
      </c>
      <c r="K107" s="52" t="s">
        <v>236</v>
      </c>
      <c r="L107" s="53">
        <v>2</v>
      </c>
      <c r="M107" s="53">
        <v>0</v>
      </c>
      <c r="N107" s="53">
        <v>0</v>
      </c>
      <c r="O107" s="53">
        <v>2</v>
      </c>
      <c r="P107" s="54" t="s">
        <v>152</v>
      </c>
      <c r="Q107" s="54" t="s">
        <v>227</v>
      </c>
      <c r="R107" s="55" t="s">
        <v>47</v>
      </c>
    </row>
    <row r="108" spans="1:18" s="40" customFormat="1" ht="15.75">
      <c r="A108" s="50" t="s">
        <v>237</v>
      </c>
      <c r="B108" s="52" t="s">
        <v>154</v>
      </c>
      <c r="C108" s="53">
        <v>2</v>
      </c>
      <c r="D108" s="53">
        <v>0</v>
      </c>
      <c r="E108" s="53">
        <v>0</v>
      </c>
      <c r="F108" s="53">
        <v>2</v>
      </c>
      <c r="G108" s="54" t="s">
        <v>152</v>
      </c>
      <c r="H108" s="54" t="s">
        <v>227</v>
      </c>
      <c r="I108" s="55" t="s">
        <v>47</v>
      </c>
      <c r="J108" s="50" t="s">
        <v>237</v>
      </c>
      <c r="K108" s="52" t="s">
        <v>154</v>
      </c>
      <c r="L108" s="53">
        <v>2</v>
      </c>
      <c r="M108" s="53">
        <v>0</v>
      </c>
      <c r="N108" s="53">
        <v>0</v>
      </c>
      <c r="O108" s="53">
        <v>2</v>
      </c>
      <c r="P108" s="54" t="s">
        <v>152</v>
      </c>
      <c r="Q108" s="54" t="s">
        <v>227</v>
      </c>
      <c r="R108" s="55" t="s">
        <v>47</v>
      </c>
    </row>
    <row r="109" spans="1:18" s="40" customFormat="1" ht="31.5">
      <c r="A109" s="50" t="s">
        <v>296</v>
      </c>
      <c r="B109" s="52" t="s">
        <v>238</v>
      </c>
      <c r="C109" s="53">
        <v>2</v>
      </c>
      <c r="D109" s="53">
        <v>0</v>
      </c>
      <c r="E109" s="53">
        <v>0</v>
      </c>
      <c r="F109" s="53">
        <v>2</v>
      </c>
      <c r="G109" s="54" t="s">
        <v>152</v>
      </c>
      <c r="H109" s="54" t="s">
        <v>227</v>
      </c>
      <c r="I109" s="55" t="s">
        <v>47</v>
      </c>
      <c r="J109" s="50" t="s">
        <v>296</v>
      </c>
      <c r="K109" s="52" t="s">
        <v>238</v>
      </c>
      <c r="L109" s="53">
        <v>2</v>
      </c>
      <c r="M109" s="53">
        <v>0</v>
      </c>
      <c r="N109" s="53">
        <v>0</v>
      </c>
      <c r="O109" s="53">
        <v>2</v>
      </c>
      <c r="P109" s="54" t="s">
        <v>152</v>
      </c>
      <c r="Q109" s="54" t="s">
        <v>227</v>
      </c>
      <c r="R109" s="55" t="s">
        <v>47</v>
      </c>
    </row>
    <row r="110" spans="1:18" s="40" customFormat="1" ht="15.75">
      <c r="A110" s="50" t="s">
        <v>300</v>
      </c>
      <c r="B110" s="46" t="s">
        <v>142</v>
      </c>
      <c r="C110" s="43">
        <v>2</v>
      </c>
      <c r="D110" s="43">
        <v>0</v>
      </c>
      <c r="E110" s="43">
        <v>0</v>
      </c>
      <c r="F110" s="44">
        <f t="shared" ref="F110:F112" si="9">SUM(C110:E110)</f>
        <v>2</v>
      </c>
      <c r="G110" s="43">
        <v>2</v>
      </c>
      <c r="H110" s="43">
        <v>2</v>
      </c>
      <c r="I110" s="51" t="s">
        <v>47</v>
      </c>
      <c r="J110" s="50" t="s">
        <v>300</v>
      </c>
      <c r="K110" s="46" t="s">
        <v>142</v>
      </c>
      <c r="L110" s="43">
        <v>2</v>
      </c>
      <c r="M110" s="43">
        <v>0</v>
      </c>
      <c r="N110" s="43">
        <v>0</v>
      </c>
      <c r="O110" s="44">
        <f t="shared" ref="O110:O114" si="10">SUM(L110:N110)</f>
        <v>2</v>
      </c>
      <c r="P110" s="43">
        <v>2</v>
      </c>
      <c r="Q110" s="43">
        <v>2</v>
      </c>
      <c r="R110" s="51" t="s">
        <v>47</v>
      </c>
    </row>
    <row r="111" spans="1:18" s="40" customFormat="1" ht="15.75">
      <c r="A111" s="50" t="s">
        <v>301</v>
      </c>
      <c r="B111" s="46" t="s">
        <v>143</v>
      </c>
      <c r="C111" s="43">
        <v>2</v>
      </c>
      <c r="D111" s="43">
        <v>0</v>
      </c>
      <c r="E111" s="43">
        <v>0</v>
      </c>
      <c r="F111" s="44">
        <f t="shared" si="9"/>
        <v>2</v>
      </c>
      <c r="G111" s="43">
        <v>2</v>
      </c>
      <c r="H111" s="43">
        <v>2</v>
      </c>
      <c r="I111" s="51" t="s">
        <v>47</v>
      </c>
      <c r="J111" s="50" t="s">
        <v>301</v>
      </c>
      <c r="K111" s="46" t="s">
        <v>143</v>
      </c>
      <c r="L111" s="43">
        <v>2</v>
      </c>
      <c r="M111" s="43">
        <v>0</v>
      </c>
      <c r="N111" s="43">
        <v>0</v>
      </c>
      <c r="O111" s="44">
        <f t="shared" si="10"/>
        <v>2</v>
      </c>
      <c r="P111" s="43">
        <v>2</v>
      </c>
      <c r="Q111" s="43">
        <v>2</v>
      </c>
      <c r="R111" s="51" t="s">
        <v>47</v>
      </c>
    </row>
    <row r="112" spans="1:18" s="40" customFormat="1" ht="31.5">
      <c r="A112" s="50" t="s">
        <v>239</v>
      </c>
      <c r="B112" s="46" t="s">
        <v>145</v>
      </c>
      <c r="C112" s="43">
        <v>2</v>
      </c>
      <c r="D112" s="43">
        <v>0</v>
      </c>
      <c r="E112" s="43">
        <v>0</v>
      </c>
      <c r="F112" s="44">
        <f t="shared" si="9"/>
        <v>2</v>
      </c>
      <c r="G112" s="43">
        <v>2</v>
      </c>
      <c r="H112" s="43">
        <v>3</v>
      </c>
      <c r="I112" s="51" t="s">
        <v>47</v>
      </c>
      <c r="J112" s="50" t="s">
        <v>239</v>
      </c>
      <c r="K112" s="46" t="s">
        <v>145</v>
      </c>
      <c r="L112" s="43">
        <v>2</v>
      </c>
      <c r="M112" s="43">
        <v>0</v>
      </c>
      <c r="N112" s="43">
        <v>0</v>
      </c>
      <c r="O112" s="44">
        <f t="shared" si="10"/>
        <v>2</v>
      </c>
      <c r="P112" s="43">
        <v>2</v>
      </c>
      <c r="Q112" s="43">
        <v>3</v>
      </c>
      <c r="R112" s="51" t="s">
        <v>47</v>
      </c>
    </row>
    <row r="113" spans="1:18" s="40" customFormat="1" ht="15.75">
      <c r="A113" s="56" t="s">
        <v>281</v>
      </c>
      <c r="B113" s="46" t="s">
        <v>279</v>
      </c>
      <c r="C113" s="43">
        <v>2</v>
      </c>
      <c r="D113" s="43">
        <v>0</v>
      </c>
      <c r="E113" s="43">
        <v>0</v>
      </c>
      <c r="F113" s="44">
        <f t="shared" ref="F113:F114" si="11">SUM(C113:E113)</f>
        <v>2</v>
      </c>
      <c r="G113" s="43">
        <v>2</v>
      </c>
      <c r="H113" s="43">
        <v>2</v>
      </c>
      <c r="I113" s="51" t="s">
        <v>47</v>
      </c>
      <c r="J113" s="56" t="s">
        <v>281</v>
      </c>
      <c r="K113" s="46" t="s">
        <v>279</v>
      </c>
      <c r="L113" s="43">
        <v>2</v>
      </c>
      <c r="M113" s="43">
        <v>0</v>
      </c>
      <c r="N113" s="43">
        <v>0</v>
      </c>
      <c r="O113" s="44">
        <f t="shared" si="10"/>
        <v>2</v>
      </c>
      <c r="P113" s="43">
        <v>2</v>
      </c>
      <c r="Q113" s="43">
        <v>2</v>
      </c>
      <c r="R113" s="51" t="s">
        <v>47</v>
      </c>
    </row>
    <row r="114" spans="1:18" s="40" customFormat="1" ht="15.75">
      <c r="A114" s="56" t="s">
        <v>332</v>
      </c>
      <c r="B114" s="46" t="s">
        <v>316</v>
      </c>
      <c r="C114" s="43">
        <v>2</v>
      </c>
      <c r="D114" s="43">
        <v>0</v>
      </c>
      <c r="E114" s="43">
        <v>0</v>
      </c>
      <c r="F114" s="44">
        <f t="shared" si="11"/>
        <v>2</v>
      </c>
      <c r="G114" s="43">
        <v>2</v>
      </c>
      <c r="H114" s="43">
        <v>2</v>
      </c>
      <c r="I114" s="51" t="s">
        <v>47</v>
      </c>
      <c r="J114" s="56" t="s">
        <v>332</v>
      </c>
      <c r="K114" s="46" t="s">
        <v>316</v>
      </c>
      <c r="L114" s="43">
        <v>2</v>
      </c>
      <c r="M114" s="43">
        <v>0</v>
      </c>
      <c r="N114" s="43">
        <v>0</v>
      </c>
      <c r="O114" s="44">
        <f t="shared" si="10"/>
        <v>2</v>
      </c>
      <c r="P114" s="43">
        <v>2</v>
      </c>
      <c r="Q114" s="43">
        <v>2</v>
      </c>
      <c r="R114" s="51" t="s">
        <v>47</v>
      </c>
    </row>
    <row r="115" spans="1:18" s="40" customFormat="1" ht="15.75">
      <c r="A115" s="102" t="s">
        <v>141</v>
      </c>
      <c r="B115" s="103"/>
      <c r="C115" s="103"/>
      <c r="D115" s="103"/>
      <c r="E115" s="103"/>
      <c r="F115" s="103"/>
      <c r="G115" s="103"/>
      <c r="H115" s="103"/>
      <c r="I115" s="103"/>
      <c r="J115" s="93" t="s">
        <v>141</v>
      </c>
      <c r="K115" s="94"/>
      <c r="L115" s="94"/>
      <c r="M115" s="94"/>
      <c r="N115" s="94"/>
      <c r="O115" s="94"/>
      <c r="P115" s="94"/>
      <c r="Q115" s="94"/>
      <c r="R115" s="94"/>
    </row>
    <row r="116" spans="1:18" s="40" customFormat="1" ht="30" customHeight="1">
      <c r="A116" s="154" t="s">
        <v>314</v>
      </c>
      <c r="B116" s="158"/>
      <c r="C116" s="158"/>
      <c r="D116" s="158"/>
      <c r="E116" s="158"/>
      <c r="F116" s="158"/>
      <c r="G116" s="158"/>
      <c r="H116" s="158"/>
      <c r="I116" s="158"/>
      <c r="J116" s="154" t="s">
        <v>314</v>
      </c>
      <c r="K116" s="158"/>
      <c r="L116" s="158"/>
      <c r="M116" s="158"/>
      <c r="N116" s="158"/>
      <c r="O116" s="158"/>
      <c r="P116" s="158"/>
      <c r="Q116" s="158"/>
      <c r="R116" s="158"/>
    </row>
    <row r="117" spans="1:18" s="40" customFormat="1" ht="15.75">
      <c r="A117" s="50" t="s">
        <v>240</v>
      </c>
      <c r="B117" s="46" t="s">
        <v>241</v>
      </c>
      <c r="C117" s="43">
        <v>2</v>
      </c>
      <c r="D117" s="43">
        <v>0</v>
      </c>
      <c r="E117" s="43">
        <v>0</v>
      </c>
      <c r="F117" s="43">
        <f>C117+D117+E117</f>
        <v>2</v>
      </c>
      <c r="G117" s="50" t="s">
        <v>152</v>
      </c>
      <c r="H117" s="50" t="s">
        <v>227</v>
      </c>
      <c r="I117" s="51" t="s">
        <v>47</v>
      </c>
      <c r="J117" s="50" t="s">
        <v>240</v>
      </c>
      <c r="K117" s="46" t="s">
        <v>241</v>
      </c>
      <c r="L117" s="43">
        <v>2</v>
      </c>
      <c r="M117" s="43">
        <v>0</v>
      </c>
      <c r="N117" s="43">
        <v>0</v>
      </c>
      <c r="O117" s="43">
        <f>L117+M117+N117</f>
        <v>2</v>
      </c>
      <c r="P117" s="50" t="s">
        <v>152</v>
      </c>
      <c r="Q117" s="50" t="s">
        <v>227</v>
      </c>
      <c r="R117" s="51" t="s">
        <v>47</v>
      </c>
    </row>
    <row r="118" spans="1:18" s="40" customFormat="1" ht="15.75">
      <c r="A118" s="50" t="s">
        <v>242</v>
      </c>
      <c r="B118" s="46" t="s">
        <v>72</v>
      </c>
      <c r="C118" s="43">
        <v>2</v>
      </c>
      <c r="D118" s="43">
        <v>0</v>
      </c>
      <c r="E118" s="43">
        <v>0</v>
      </c>
      <c r="F118" s="43">
        <v>2</v>
      </c>
      <c r="G118" s="50" t="s">
        <v>152</v>
      </c>
      <c r="H118" s="50" t="s">
        <v>227</v>
      </c>
      <c r="I118" s="51" t="s">
        <v>47</v>
      </c>
      <c r="J118" s="50" t="s">
        <v>242</v>
      </c>
      <c r="K118" s="46" t="s">
        <v>72</v>
      </c>
      <c r="L118" s="43">
        <v>2</v>
      </c>
      <c r="M118" s="43">
        <v>0</v>
      </c>
      <c r="N118" s="43">
        <v>0</v>
      </c>
      <c r="O118" s="43">
        <v>2</v>
      </c>
      <c r="P118" s="50" t="s">
        <v>152</v>
      </c>
      <c r="Q118" s="50" t="s">
        <v>227</v>
      </c>
      <c r="R118" s="51" t="s">
        <v>47</v>
      </c>
    </row>
    <row r="119" spans="1:18" s="40" customFormat="1" ht="15.75">
      <c r="A119" s="50" t="s">
        <v>243</v>
      </c>
      <c r="B119" s="46" t="s">
        <v>244</v>
      </c>
      <c r="C119" s="43">
        <v>2</v>
      </c>
      <c r="D119" s="43">
        <v>0</v>
      </c>
      <c r="E119" s="43">
        <v>0</v>
      </c>
      <c r="F119" s="43">
        <f>C119+D119+E119</f>
        <v>2</v>
      </c>
      <c r="G119" s="50" t="s">
        <v>152</v>
      </c>
      <c r="H119" s="50" t="s">
        <v>227</v>
      </c>
      <c r="I119" s="51" t="s">
        <v>47</v>
      </c>
      <c r="J119" s="50" t="s">
        <v>243</v>
      </c>
      <c r="K119" s="46" t="s">
        <v>244</v>
      </c>
      <c r="L119" s="43">
        <v>2</v>
      </c>
      <c r="M119" s="43">
        <v>0</v>
      </c>
      <c r="N119" s="43">
        <v>0</v>
      </c>
      <c r="O119" s="43">
        <f>L119+M119+N119</f>
        <v>2</v>
      </c>
      <c r="P119" s="50" t="s">
        <v>152</v>
      </c>
      <c r="Q119" s="50" t="s">
        <v>227</v>
      </c>
      <c r="R119" s="51" t="s">
        <v>47</v>
      </c>
    </row>
    <row r="120" spans="1:18" s="40" customFormat="1" ht="15.75">
      <c r="A120" s="50" t="s">
        <v>245</v>
      </c>
      <c r="B120" s="46" t="s">
        <v>246</v>
      </c>
      <c r="C120" s="43">
        <v>2</v>
      </c>
      <c r="D120" s="43">
        <v>0</v>
      </c>
      <c r="E120" s="43">
        <v>0</v>
      </c>
      <c r="F120" s="43">
        <f>C120+D120+E120</f>
        <v>2</v>
      </c>
      <c r="G120" s="50" t="s">
        <v>152</v>
      </c>
      <c r="H120" s="50" t="s">
        <v>227</v>
      </c>
      <c r="I120" s="51" t="s">
        <v>47</v>
      </c>
      <c r="J120" s="50" t="s">
        <v>245</v>
      </c>
      <c r="K120" s="46" t="s">
        <v>246</v>
      </c>
      <c r="L120" s="43">
        <v>2</v>
      </c>
      <c r="M120" s="43">
        <v>0</v>
      </c>
      <c r="N120" s="43">
        <v>0</v>
      </c>
      <c r="O120" s="43">
        <f>L120+M120+N120</f>
        <v>2</v>
      </c>
      <c r="P120" s="50" t="s">
        <v>152</v>
      </c>
      <c r="Q120" s="50" t="s">
        <v>227</v>
      </c>
      <c r="R120" s="51" t="s">
        <v>47</v>
      </c>
    </row>
    <row r="121" spans="1:18" s="40" customFormat="1" ht="15.75">
      <c r="A121" s="50" t="s">
        <v>247</v>
      </c>
      <c r="B121" s="46" t="s">
        <v>248</v>
      </c>
      <c r="C121" s="43">
        <v>2</v>
      </c>
      <c r="D121" s="43">
        <v>0</v>
      </c>
      <c r="E121" s="43">
        <v>0</v>
      </c>
      <c r="F121" s="43">
        <f>C121+D121+E121</f>
        <v>2</v>
      </c>
      <c r="G121" s="50" t="s">
        <v>152</v>
      </c>
      <c r="H121" s="50" t="s">
        <v>227</v>
      </c>
      <c r="I121" s="51" t="s">
        <v>47</v>
      </c>
      <c r="J121" s="50" t="s">
        <v>247</v>
      </c>
      <c r="K121" s="46" t="s">
        <v>248</v>
      </c>
      <c r="L121" s="43">
        <v>2</v>
      </c>
      <c r="M121" s="43">
        <v>0</v>
      </c>
      <c r="N121" s="43">
        <v>0</v>
      </c>
      <c r="O121" s="43">
        <f>L121+M121+N121</f>
        <v>2</v>
      </c>
      <c r="P121" s="50" t="s">
        <v>152</v>
      </c>
      <c r="Q121" s="50" t="s">
        <v>227</v>
      </c>
      <c r="R121" s="51" t="s">
        <v>47</v>
      </c>
    </row>
    <row r="122" spans="1:18" s="40" customFormat="1" ht="15.75">
      <c r="A122" s="50" t="s">
        <v>249</v>
      </c>
      <c r="B122" s="46" t="s">
        <v>31</v>
      </c>
      <c r="C122" s="43">
        <v>2</v>
      </c>
      <c r="D122" s="43">
        <v>0</v>
      </c>
      <c r="E122" s="43">
        <v>0</v>
      </c>
      <c r="F122" s="43">
        <f>C122+D122+E122</f>
        <v>2</v>
      </c>
      <c r="G122" s="50" t="s">
        <v>152</v>
      </c>
      <c r="H122" s="50" t="s">
        <v>227</v>
      </c>
      <c r="I122" s="51" t="s">
        <v>47</v>
      </c>
      <c r="J122" s="50" t="s">
        <v>249</v>
      </c>
      <c r="K122" s="46" t="s">
        <v>31</v>
      </c>
      <c r="L122" s="43">
        <v>2</v>
      </c>
      <c r="M122" s="43">
        <v>0</v>
      </c>
      <c r="N122" s="43">
        <v>0</v>
      </c>
      <c r="O122" s="43">
        <f>L122+M122+N122</f>
        <v>2</v>
      </c>
      <c r="P122" s="50" t="s">
        <v>152</v>
      </c>
      <c r="Q122" s="50" t="s">
        <v>227</v>
      </c>
      <c r="R122" s="51" t="s">
        <v>47</v>
      </c>
    </row>
    <row r="123" spans="1:18" s="40" customFormat="1" ht="31.5">
      <c r="A123" s="50" t="s">
        <v>250</v>
      </c>
      <c r="B123" s="52" t="s">
        <v>145</v>
      </c>
      <c r="C123" s="53">
        <v>2</v>
      </c>
      <c r="D123" s="53">
        <v>0</v>
      </c>
      <c r="E123" s="53">
        <v>0</v>
      </c>
      <c r="F123" s="53">
        <v>2</v>
      </c>
      <c r="G123" s="54" t="s">
        <v>152</v>
      </c>
      <c r="H123" s="54" t="s">
        <v>227</v>
      </c>
      <c r="I123" s="55" t="s">
        <v>47</v>
      </c>
      <c r="J123" s="50" t="s">
        <v>250</v>
      </c>
      <c r="K123" s="52" t="s">
        <v>145</v>
      </c>
      <c r="L123" s="53">
        <v>2</v>
      </c>
      <c r="M123" s="53">
        <v>0</v>
      </c>
      <c r="N123" s="53">
        <v>0</v>
      </c>
      <c r="O123" s="53">
        <v>2</v>
      </c>
      <c r="P123" s="54" t="s">
        <v>152</v>
      </c>
      <c r="Q123" s="54" t="s">
        <v>227</v>
      </c>
      <c r="R123" s="55" t="s">
        <v>47</v>
      </c>
    </row>
    <row r="124" spans="1:18" s="40" customFormat="1" ht="31.5">
      <c r="A124" s="57" t="s">
        <v>297</v>
      </c>
      <c r="B124" s="64" t="s">
        <v>251</v>
      </c>
      <c r="C124" s="51">
        <v>2</v>
      </c>
      <c r="D124" s="51">
        <v>0</v>
      </c>
      <c r="E124" s="51">
        <v>0</v>
      </c>
      <c r="F124" s="51">
        <v>2</v>
      </c>
      <c r="G124" s="58">
        <v>2</v>
      </c>
      <c r="H124" s="58">
        <v>3</v>
      </c>
      <c r="I124" s="51" t="s">
        <v>47</v>
      </c>
      <c r="J124" s="57" t="s">
        <v>297</v>
      </c>
      <c r="K124" s="64" t="s">
        <v>251</v>
      </c>
      <c r="L124" s="51">
        <v>2</v>
      </c>
      <c r="M124" s="51">
        <v>0</v>
      </c>
      <c r="N124" s="51">
        <v>0</v>
      </c>
      <c r="O124" s="51">
        <v>2</v>
      </c>
      <c r="P124" s="58">
        <v>2</v>
      </c>
      <c r="Q124" s="58">
        <v>3</v>
      </c>
      <c r="R124" s="51" t="s">
        <v>47</v>
      </c>
    </row>
    <row r="125" spans="1:18" s="40" customFormat="1" ht="15.75">
      <c r="A125" s="56" t="s">
        <v>252</v>
      </c>
      <c r="B125" s="59" t="s">
        <v>155</v>
      </c>
      <c r="C125" s="51">
        <v>2</v>
      </c>
      <c r="D125" s="51">
        <v>0</v>
      </c>
      <c r="E125" s="51">
        <v>0</v>
      </c>
      <c r="F125" s="51">
        <v>2</v>
      </c>
      <c r="G125" s="58">
        <v>2</v>
      </c>
      <c r="H125" s="58">
        <v>3</v>
      </c>
      <c r="I125" s="51" t="s">
        <v>47</v>
      </c>
      <c r="J125" s="56" t="s">
        <v>252</v>
      </c>
      <c r="K125" s="59" t="s">
        <v>155</v>
      </c>
      <c r="L125" s="51">
        <v>2</v>
      </c>
      <c r="M125" s="51">
        <v>0</v>
      </c>
      <c r="N125" s="51">
        <v>0</v>
      </c>
      <c r="O125" s="51">
        <v>2</v>
      </c>
      <c r="P125" s="58">
        <v>2</v>
      </c>
      <c r="Q125" s="58">
        <v>3</v>
      </c>
      <c r="R125" s="51" t="s">
        <v>47</v>
      </c>
    </row>
    <row r="126" spans="1:18" s="40" customFormat="1" ht="15.75">
      <c r="A126" s="50" t="s">
        <v>253</v>
      </c>
      <c r="B126" s="46" t="s">
        <v>254</v>
      </c>
      <c r="C126" s="43">
        <v>2</v>
      </c>
      <c r="D126" s="43">
        <v>0</v>
      </c>
      <c r="E126" s="43">
        <v>0</v>
      </c>
      <c r="F126" s="43">
        <v>2</v>
      </c>
      <c r="G126" s="50" t="s">
        <v>152</v>
      </c>
      <c r="H126" s="50" t="s">
        <v>227</v>
      </c>
      <c r="I126" s="51" t="s">
        <v>47</v>
      </c>
      <c r="J126" s="50" t="s">
        <v>253</v>
      </c>
      <c r="K126" s="46" t="s">
        <v>254</v>
      </c>
      <c r="L126" s="43">
        <v>2</v>
      </c>
      <c r="M126" s="43">
        <v>0</v>
      </c>
      <c r="N126" s="43">
        <v>0</v>
      </c>
      <c r="O126" s="43">
        <v>2</v>
      </c>
      <c r="P126" s="50" t="s">
        <v>152</v>
      </c>
      <c r="Q126" s="50" t="s">
        <v>227</v>
      </c>
      <c r="R126" s="51" t="s">
        <v>47</v>
      </c>
    </row>
    <row r="127" spans="1:18" s="40" customFormat="1" ht="15.75">
      <c r="A127" s="50" t="s">
        <v>255</v>
      </c>
      <c r="B127" s="46" t="s">
        <v>256</v>
      </c>
      <c r="C127" s="43">
        <v>2</v>
      </c>
      <c r="D127" s="43">
        <v>0</v>
      </c>
      <c r="E127" s="43">
        <v>0</v>
      </c>
      <c r="F127" s="43">
        <v>2</v>
      </c>
      <c r="G127" s="50" t="s">
        <v>152</v>
      </c>
      <c r="H127" s="50" t="s">
        <v>227</v>
      </c>
      <c r="I127" s="51" t="s">
        <v>47</v>
      </c>
      <c r="J127" s="50" t="s">
        <v>255</v>
      </c>
      <c r="K127" s="46" t="s">
        <v>256</v>
      </c>
      <c r="L127" s="43">
        <v>2</v>
      </c>
      <c r="M127" s="43">
        <v>0</v>
      </c>
      <c r="N127" s="43">
        <v>0</v>
      </c>
      <c r="O127" s="43">
        <v>2</v>
      </c>
      <c r="P127" s="50" t="s">
        <v>152</v>
      </c>
      <c r="Q127" s="50" t="s">
        <v>227</v>
      </c>
      <c r="R127" s="51" t="s">
        <v>47</v>
      </c>
    </row>
    <row r="128" spans="1:18" s="40" customFormat="1" ht="15.75">
      <c r="A128" s="50" t="s">
        <v>302</v>
      </c>
      <c r="B128" s="46" t="s">
        <v>146</v>
      </c>
      <c r="C128" s="43">
        <v>2</v>
      </c>
      <c r="D128" s="43">
        <v>0</v>
      </c>
      <c r="E128" s="43">
        <v>0</v>
      </c>
      <c r="F128" s="44">
        <f>SUM(C128:E128)</f>
        <v>2</v>
      </c>
      <c r="G128" s="43">
        <v>2</v>
      </c>
      <c r="H128" s="43">
        <v>2</v>
      </c>
      <c r="I128" s="51" t="s">
        <v>47</v>
      </c>
      <c r="J128" s="50" t="s">
        <v>302</v>
      </c>
      <c r="K128" s="46" t="s">
        <v>146</v>
      </c>
      <c r="L128" s="43">
        <v>2</v>
      </c>
      <c r="M128" s="43">
        <v>0</v>
      </c>
      <c r="N128" s="43">
        <v>0</v>
      </c>
      <c r="O128" s="44">
        <f>SUM(L128:N128)</f>
        <v>2</v>
      </c>
      <c r="P128" s="43">
        <v>2</v>
      </c>
      <c r="Q128" s="43">
        <v>2</v>
      </c>
      <c r="R128" s="51" t="s">
        <v>47</v>
      </c>
    </row>
    <row r="129" spans="1:18" s="40" customFormat="1" ht="15.75">
      <c r="A129" s="50" t="s">
        <v>257</v>
      </c>
      <c r="B129" s="46" t="s">
        <v>150</v>
      </c>
      <c r="C129" s="43">
        <v>2</v>
      </c>
      <c r="D129" s="43">
        <v>0</v>
      </c>
      <c r="E129" s="43">
        <v>0</v>
      </c>
      <c r="F129" s="44">
        <f>SUM(C129:E129)</f>
        <v>2</v>
      </c>
      <c r="G129" s="43">
        <v>2</v>
      </c>
      <c r="H129" s="43">
        <v>3</v>
      </c>
      <c r="I129" s="51" t="s">
        <v>47</v>
      </c>
      <c r="J129" s="50" t="s">
        <v>257</v>
      </c>
      <c r="K129" s="46" t="s">
        <v>150</v>
      </c>
      <c r="L129" s="43">
        <v>2</v>
      </c>
      <c r="M129" s="43">
        <v>0</v>
      </c>
      <c r="N129" s="43">
        <v>0</v>
      </c>
      <c r="O129" s="44">
        <f>SUM(L129:N129)</f>
        <v>2</v>
      </c>
      <c r="P129" s="43">
        <v>2</v>
      </c>
      <c r="Q129" s="43">
        <v>3</v>
      </c>
      <c r="R129" s="51" t="s">
        <v>47</v>
      </c>
    </row>
    <row r="130" spans="1:18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</sheetData>
  <mergeCells count="38">
    <mergeCell ref="A72:I72"/>
    <mergeCell ref="J72:R72"/>
    <mergeCell ref="A116:I116"/>
    <mergeCell ref="J116:R116"/>
    <mergeCell ref="A73:I73"/>
    <mergeCell ref="J73:R73"/>
    <mergeCell ref="A100:I100"/>
    <mergeCell ref="J100:R100"/>
    <mergeCell ref="A101:I101"/>
    <mergeCell ref="J101:R101"/>
    <mergeCell ref="A115:I115"/>
    <mergeCell ref="J115:R115"/>
    <mergeCell ref="A25:I25"/>
    <mergeCell ref="J25:R25"/>
    <mergeCell ref="A52:I52"/>
    <mergeCell ref="J52:R52"/>
    <mergeCell ref="A53:I53"/>
    <mergeCell ref="J53:R53"/>
    <mergeCell ref="A4:I4"/>
    <mergeCell ref="J4:R4"/>
    <mergeCell ref="A5:I5"/>
    <mergeCell ref="J5:R5"/>
    <mergeCell ref="A24:I24"/>
    <mergeCell ref="J24:R24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Q2:Q3"/>
    <mergeCell ref="R2:R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2" manualBreakCount="2">
    <brk id="51" max="17" man="1"/>
    <brk id="9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519"/>
  <sheetViews>
    <sheetView view="pageBreakPreview" zoomScale="78" zoomScaleSheetLayoutView="78" workbookViewId="0">
      <selection sqref="A1:I1"/>
    </sheetView>
  </sheetViews>
  <sheetFormatPr defaultRowHeight="15"/>
  <cols>
    <col min="1" max="1" width="11.85546875" style="3" customWidth="1"/>
    <col min="2" max="2" width="40.42578125" customWidth="1"/>
    <col min="3" max="3" width="11" customWidth="1"/>
    <col min="4" max="4" width="11.140625" bestFit="1" customWidth="1"/>
    <col min="5" max="5" width="13.42578125" customWidth="1"/>
    <col min="6" max="6" width="9.85546875" customWidth="1"/>
    <col min="7" max="7" width="9" customWidth="1"/>
    <col min="8" max="8" width="7.85546875" customWidth="1"/>
    <col min="9" max="9" width="9.42578125" bestFit="1" customWidth="1"/>
    <col min="10" max="10" width="11.28515625" customWidth="1"/>
    <col min="11" max="11" width="40.85546875" customWidth="1"/>
    <col min="12" max="12" width="10.5703125" customWidth="1"/>
    <col min="13" max="13" width="10.7109375" bestFit="1" customWidth="1"/>
    <col min="14" max="14" width="13.7109375" customWidth="1"/>
    <col min="15" max="15" width="9" customWidth="1"/>
    <col min="16" max="16" width="9.28515625" bestFit="1" customWidth="1"/>
    <col min="17" max="17" width="13.140625" bestFit="1" customWidth="1"/>
    <col min="18" max="18" width="11.7109375" customWidth="1"/>
  </cols>
  <sheetData>
    <row r="1" spans="1:18" ht="41.25" customHeight="1" thickBot="1">
      <c r="A1" s="107" t="s">
        <v>338</v>
      </c>
      <c r="B1" s="108"/>
      <c r="C1" s="108"/>
      <c r="D1" s="108"/>
      <c r="E1" s="108"/>
      <c r="F1" s="108"/>
      <c r="G1" s="108"/>
      <c r="H1" s="108"/>
      <c r="I1" s="109"/>
      <c r="J1" s="110" t="s">
        <v>339</v>
      </c>
      <c r="K1" s="111"/>
      <c r="L1" s="111"/>
      <c r="M1" s="111"/>
      <c r="N1" s="111"/>
      <c r="O1" s="111"/>
      <c r="P1" s="111"/>
      <c r="Q1" s="111"/>
      <c r="R1" s="112"/>
    </row>
    <row r="2" spans="1:18" ht="30" customHeight="1">
      <c r="A2" s="113" t="s">
        <v>0</v>
      </c>
      <c r="B2" s="115" t="s">
        <v>1</v>
      </c>
      <c r="C2" s="117" t="s">
        <v>2</v>
      </c>
      <c r="D2" s="117"/>
      <c r="E2" s="117"/>
      <c r="F2" s="117"/>
      <c r="G2" s="118" t="s">
        <v>3</v>
      </c>
      <c r="H2" s="118" t="s">
        <v>4</v>
      </c>
      <c r="I2" s="121" t="s">
        <v>5</v>
      </c>
      <c r="J2" s="123" t="s">
        <v>0</v>
      </c>
      <c r="K2" s="125" t="s">
        <v>1</v>
      </c>
      <c r="L2" s="127" t="s">
        <v>2</v>
      </c>
      <c r="M2" s="127"/>
      <c r="N2" s="127"/>
      <c r="O2" s="127"/>
      <c r="P2" s="128" t="s">
        <v>3</v>
      </c>
      <c r="Q2" s="128" t="s">
        <v>4</v>
      </c>
      <c r="R2" s="105" t="s">
        <v>5</v>
      </c>
    </row>
    <row r="3" spans="1:18" ht="30" customHeight="1" thickBot="1">
      <c r="A3" s="114"/>
      <c r="B3" s="116"/>
      <c r="C3" s="65" t="s">
        <v>6</v>
      </c>
      <c r="D3" s="65" t="s">
        <v>7</v>
      </c>
      <c r="E3" s="65" t="s">
        <v>8</v>
      </c>
      <c r="F3" s="65" t="s">
        <v>9</v>
      </c>
      <c r="G3" s="119"/>
      <c r="H3" s="120"/>
      <c r="I3" s="122"/>
      <c r="J3" s="124"/>
      <c r="K3" s="126"/>
      <c r="L3" s="66" t="s">
        <v>6</v>
      </c>
      <c r="M3" s="66" t="s">
        <v>7</v>
      </c>
      <c r="N3" s="66" t="s">
        <v>8</v>
      </c>
      <c r="O3" s="66" t="s">
        <v>9</v>
      </c>
      <c r="P3" s="129"/>
      <c r="Q3" s="130"/>
      <c r="R3" s="106"/>
    </row>
    <row r="4" spans="1:18" ht="30" customHeight="1">
      <c r="A4" s="150" t="s">
        <v>287</v>
      </c>
      <c r="B4" s="103"/>
      <c r="C4" s="103"/>
      <c r="D4" s="103"/>
      <c r="E4" s="103"/>
      <c r="F4" s="103"/>
      <c r="G4" s="103"/>
      <c r="H4" s="103"/>
      <c r="I4" s="104"/>
      <c r="J4" s="152" t="s">
        <v>122</v>
      </c>
      <c r="K4" s="94"/>
      <c r="L4" s="94"/>
      <c r="M4" s="94"/>
      <c r="N4" s="94"/>
      <c r="O4" s="94"/>
      <c r="P4" s="94"/>
      <c r="Q4" s="94"/>
      <c r="R4" s="95"/>
    </row>
    <row r="5" spans="1:18" s="40" customFormat="1" ht="41.25" customHeight="1">
      <c r="A5" s="160" t="s">
        <v>284</v>
      </c>
      <c r="B5" s="161"/>
      <c r="C5" s="161"/>
      <c r="D5" s="161"/>
      <c r="E5" s="161"/>
      <c r="F5" s="161"/>
      <c r="G5" s="161"/>
      <c r="H5" s="161"/>
      <c r="I5" s="162"/>
      <c r="J5" s="163" t="s">
        <v>284</v>
      </c>
      <c r="K5" s="161"/>
      <c r="L5" s="161"/>
      <c r="M5" s="161"/>
      <c r="N5" s="161"/>
      <c r="O5" s="161"/>
      <c r="P5" s="161"/>
      <c r="Q5" s="161"/>
      <c r="R5" s="162"/>
    </row>
    <row r="6" spans="1:18" s="40" customFormat="1" ht="15.75">
      <c r="A6" s="41" t="s">
        <v>173</v>
      </c>
      <c r="B6" s="42" t="s">
        <v>134</v>
      </c>
      <c r="C6" s="43">
        <v>2</v>
      </c>
      <c r="D6" s="43">
        <v>0</v>
      </c>
      <c r="E6" s="43">
        <v>0</v>
      </c>
      <c r="F6" s="44">
        <f t="shared" ref="F6:F27" si="0">SUM(C6:E6)</f>
        <v>2</v>
      </c>
      <c r="G6" s="43">
        <v>2</v>
      </c>
      <c r="H6" s="43">
        <v>2</v>
      </c>
      <c r="I6" s="45" t="s">
        <v>47</v>
      </c>
      <c r="J6" s="41" t="s">
        <v>173</v>
      </c>
      <c r="K6" s="42" t="s">
        <v>134</v>
      </c>
      <c r="L6" s="43">
        <v>2</v>
      </c>
      <c r="M6" s="43">
        <v>0</v>
      </c>
      <c r="N6" s="43">
        <v>0</v>
      </c>
      <c r="O6" s="44">
        <f t="shared" ref="O6:O27" si="1">SUM(L6:N6)</f>
        <v>2</v>
      </c>
      <c r="P6" s="43">
        <v>2</v>
      </c>
      <c r="Q6" s="43">
        <v>2</v>
      </c>
      <c r="R6" s="45" t="s">
        <v>47</v>
      </c>
    </row>
    <row r="7" spans="1:18" s="40" customFormat="1" ht="15.75">
      <c r="A7" s="41" t="s">
        <v>174</v>
      </c>
      <c r="B7" s="46" t="s">
        <v>135</v>
      </c>
      <c r="C7" s="43">
        <v>2</v>
      </c>
      <c r="D7" s="43">
        <v>0</v>
      </c>
      <c r="E7" s="43">
        <v>0</v>
      </c>
      <c r="F7" s="44">
        <f t="shared" si="0"/>
        <v>2</v>
      </c>
      <c r="G7" s="43">
        <v>2</v>
      </c>
      <c r="H7" s="43">
        <v>2</v>
      </c>
      <c r="I7" s="45" t="s">
        <v>47</v>
      </c>
      <c r="J7" s="41" t="s">
        <v>174</v>
      </c>
      <c r="K7" s="46" t="s">
        <v>135</v>
      </c>
      <c r="L7" s="43">
        <v>2</v>
      </c>
      <c r="M7" s="43">
        <v>0</v>
      </c>
      <c r="N7" s="43">
        <v>0</v>
      </c>
      <c r="O7" s="44">
        <f t="shared" si="1"/>
        <v>2</v>
      </c>
      <c r="P7" s="43">
        <v>2</v>
      </c>
      <c r="Q7" s="43">
        <v>2</v>
      </c>
      <c r="R7" s="45" t="s">
        <v>47</v>
      </c>
    </row>
    <row r="8" spans="1:18" s="40" customFormat="1" ht="15.75">
      <c r="A8" s="41" t="s">
        <v>175</v>
      </c>
      <c r="B8" s="46" t="s">
        <v>149</v>
      </c>
      <c r="C8" s="43">
        <v>2</v>
      </c>
      <c r="D8" s="43">
        <v>0</v>
      </c>
      <c r="E8" s="43">
        <v>0</v>
      </c>
      <c r="F8" s="44">
        <f t="shared" si="0"/>
        <v>2</v>
      </c>
      <c r="G8" s="43">
        <v>2</v>
      </c>
      <c r="H8" s="43">
        <v>2</v>
      </c>
      <c r="I8" s="45" t="s">
        <v>47</v>
      </c>
      <c r="J8" s="41" t="s">
        <v>175</v>
      </c>
      <c r="K8" s="46" t="s">
        <v>149</v>
      </c>
      <c r="L8" s="43">
        <v>2</v>
      </c>
      <c r="M8" s="43">
        <v>0</v>
      </c>
      <c r="N8" s="43">
        <v>0</v>
      </c>
      <c r="O8" s="44">
        <f t="shared" si="1"/>
        <v>2</v>
      </c>
      <c r="P8" s="43">
        <v>2</v>
      </c>
      <c r="Q8" s="43">
        <v>2</v>
      </c>
      <c r="R8" s="45" t="s">
        <v>47</v>
      </c>
    </row>
    <row r="9" spans="1:18" s="40" customFormat="1" ht="15.75">
      <c r="A9" s="41" t="s">
        <v>176</v>
      </c>
      <c r="B9" s="46" t="s">
        <v>130</v>
      </c>
      <c r="C9" s="43">
        <v>2</v>
      </c>
      <c r="D9" s="43">
        <v>0</v>
      </c>
      <c r="E9" s="43">
        <v>0</v>
      </c>
      <c r="F9" s="44">
        <f t="shared" si="0"/>
        <v>2</v>
      </c>
      <c r="G9" s="43">
        <v>2</v>
      </c>
      <c r="H9" s="43">
        <v>2</v>
      </c>
      <c r="I9" s="45" t="s">
        <v>47</v>
      </c>
      <c r="J9" s="41" t="s">
        <v>176</v>
      </c>
      <c r="K9" s="46" t="s">
        <v>130</v>
      </c>
      <c r="L9" s="43">
        <v>2</v>
      </c>
      <c r="M9" s="43">
        <v>0</v>
      </c>
      <c r="N9" s="43">
        <v>0</v>
      </c>
      <c r="O9" s="44">
        <f t="shared" si="1"/>
        <v>2</v>
      </c>
      <c r="P9" s="43">
        <v>2</v>
      </c>
      <c r="Q9" s="43">
        <v>2</v>
      </c>
      <c r="R9" s="45" t="s">
        <v>47</v>
      </c>
    </row>
    <row r="10" spans="1:18" s="40" customFormat="1" ht="15.75">
      <c r="A10" s="41" t="s">
        <v>177</v>
      </c>
      <c r="B10" s="46" t="s">
        <v>131</v>
      </c>
      <c r="C10" s="43">
        <v>2</v>
      </c>
      <c r="D10" s="43">
        <v>0</v>
      </c>
      <c r="E10" s="43">
        <v>0</v>
      </c>
      <c r="F10" s="44">
        <f t="shared" si="0"/>
        <v>2</v>
      </c>
      <c r="G10" s="43">
        <v>2</v>
      </c>
      <c r="H10" s="43">
        <v>2</v>
      </c>
      <c r="I10" s="45" t="s">
        <v>47</v>
      </c>
      <c r="J10" s="41" t="s">
        <v>177</v>
      </c>
      <c r="K10" s="46" t="s">
        <v>131</v>
      </c>
      <c r="L10" s="43">
        <v>2</v>
      </c>
      <c r="M10" s="43">
        <v>0</v>
      </c>
      <c r="N10" s="43">
        <v>0</v>
      </c>
      <c r="O10" s="44">
        <f t="shared" si="1"/>
        <v>2</v>
      </c>
      <c r="P10" s="43">
        <v>2</v>
      </c>
      <c r="Q10" s="43">
        <v>2</v>
      </c>
      <c r="R10" s="45" t="s">
        <v>47</v>
      </c>
    </row>
    <row r="11" spans="1:18" s="40" customFormat="1" ht="15.75">
      <c r="A11" s="41" t="s">
        <v>178</v>
      </c>
      <c r="B11" s="46" t="s">
        <v>133</v>
      </c>
      <c r="C11" s="43">
        <v>2</v>
      </c>
      <c r="D11" s="43">
        <v>0</v>
      </c>
      <c r="E11" s="43">
        <v>0</v>
      </c>
      <c r="F11" s="44">
        <f t="shared" si="0"/>
        <v>2</v>
      </c>
      <c r="G11" s="43">
        <v>2</v>
      </c>
      <c r="H11" s="43">
        <v>2</v>
      </c>
      <c r="I11" s="45" t="s">
        <v>47</v>
      </c>
      <c r="J11" s="41" t="s">
        <v>178</v>
      </c>
      <c r="K11" s="46" t="s">
        <v>133</v>
      </c>
      <c r="L11" s="43">
        <v>2</v>
      </c>
      <c r="M11" s="43">
        <v>0</v>
      </c>
      <c r="N11" s="43">
        <v>0</v>
      </c>
      <c r="O11" s="44">
        <f t="shared" si="1"/>
        <v>2</v>
      </c>
      <c r="P11" s="43">
        <v>2</v>
      </c>
      <c r="Q11" s="43">
        <v>2</v>
      </c>
      <c r="R11" s="45" t="s">
        <v>47</v>
      </c>
    </row>
    <row r="12" spans="1:18" s="40" customFormat="1" ht="15.75">
      <c r="A12" s="41" t="s">
        <v>179</v>
      </c>
      <c r="B12" s="46" t="s">
        <v>128</v>
      </c>
      <c r="C12" s="43">
        <v>2</v>
      </c>
      <c r="D12" s="43">
        <v>0</v>
      </c>
      <c r="E12" s="43">
        <v>0</v>
      </c>
      <c r="F12" s="44">
        <f t="shared" si="0"/>
        <v>2</v>
      </c>
      <c r="G12" s="43">
        <v>2</v>
      </c>
      <c r="H12" s="43">
        <v>2</v>
      </c>
      <c r="I12" s="45" t="s">
        <v>47</v>
      </c>
      <c r="J12" s="41" t="s">
        <v>179</v>
      </c>
      <c r="K12" s="46" t="s">
        <v>128</v>
      </c>
      <c r="L12" s="43">
        <v>2</v>
      </c>
      <c r="M12" s="43">
        <v>0</v>
      </c>
      <c r="N12" s="43">
        <v>0</v>
      </c>
      <c r="O12" s="44">
        <f t="shared" si="1"/>
        <v>2</v>
      </c>
      <c r="P12" s="43">
        <v>2</v>
      </c>
      <c r="Q12" s="43">
        <v>2</v>
      </c>
      <c r="R12" s="45" t="s">
        <v>47</v>
      </c>
    </row>
    <row r="13" spans="1:18" s="40" customFormat="1" ht="15.75">
      <c r="A13" s="41" t="s">
        <v>180</v>
      </c>
      <c r="B13" s="46" t="s">
        <v>129</v>
      </c>
      <c r="C13" s="43">
        <v>2</v>
      </c>
      <c r="D13" s="43">
        <v>0</v>
      </c>
      <c r="E13" s="43">
        <v>0</v>
      </c>
      <c r="F13" s="44">
        <f t="shared" si="0"/>
        <v>2</v>
      </c>
      <c r="G13" s="43">
        <v>2</v>
      </c>
      <c r="H13" s="43">
        <v>2</v>
      </c>
      <c r="I13" s="45" t="s">
        <v>47</v>
      </c>
      <c r="J13" s="41" t="s">
        <v>180</v>
      </c>
      <c r="K13" s="46" t="s">
        <v>129</v>
      </c>
      <c r="L13" s="43">
        <v>2</v>
      </c>
      <c r="M13" s="43">
        <v>0</v>
      </c>
      <c r="N13" s="43">
        <v>0</v>
      </c>
      <c r="O13" s="44">
        <f t="shared" si="1"/>
        <v>2</v>
      </c>
      <c r="P13" s="43">
        <v>2</v>
      </c>
      <c r="Q13" s="43">
        <v>2</v>
      </c>
      <c r="R13" s="45" t="s">
        <v>47</v>
      </c>
    </row>
    <row r="14" spans="1:18" s="40" customFormat="1" ht="15.75">
      <c r="A14" s="41" t="s">
        <v>181</v>
      </c>
      <c r="B14" s="46" t="s">
        <v>127</v>
      </c>
      <c r="C14" s="43">
        <v>2</v>
      </c>
      <c r="D14" s="43">
        <v>0</v>
      </c>
      <c r="E14" s="43">
        <v>0</v>
      </c>
      <c r="F14" s="44">
        <f t="shared" si="0"/>
        <v>2</v>
      </c>
      <c r="G14" s="43">
        <v>2</v>
      </c>
      <c r="H14" s="43">
        <v>2</v>
      </c>
      <c r="I14" s="45" t="s">
        <v>47</v>
      </c>
      <c r="J14" s="41" t="s">
        <v>181</v>
      </c>
      <c r="K14" s="46" t="s">
        <v>127</v>
      </c>
      <c r="L14" s="43">
        <v>2</v>
      </c>
      <c r="M14" s="43">
        <v>0</v>
      </c>
      <c r="N14" s="43">
        <v>0</v>
      </c>
      <c r="O14" s="44">
        <f t="shared" si="1"/>
        <v>2</v>
      </c>
      <c r="P14" s="43">
        <v>2</v>
      </c>
      <c r="Q14" s="43">
        <v>2</v>
      </c>
      <c r="R14" s="45" t="s">
        <v>47</v>
      </c>
    </row>
    <row r="15" spans="1:18" s="40" customFormat="1" ht="15.75">
      <c r="A15" s="41" t="s">
        <v>182</v>
      </c>
      <c r="B15" s="46" t="s">
        <v>136</v>
      </c>
      <c r="C15" s="43">
        <v>2</v>
      </c>
      <c r="D15" s="43">
        <v>0</v>
      </c>
      <c r="E15" s="43">
        <v>0</v>
      </c>
      <c r="F15" s="44">
        <f t="shared" si="0"/>
        <v>2</v>
      </c>
      <c r="G15" s="43">
        <v>2</v>
      </c>
      <c r="H15" s="43">
        <v>2</v>
      </c>
      <c r="I15" s="45" t="s">
        <v>47</v>
      </c>
      <c r="J15" s="41" t="s">
        <v>182</v>
      </c>
      <c r="K15" s="46" t="s">
        <v>136</v>
      </c>
      <c r="L15" s="43">
        <v>2</v>
      </c>
      <c r="M15" s="43">
        <v>0</v>
      </c>
      <c r="N15" s="43">
        <v>0</v>
      </c>
      <c r="O15" s="44">
        <f t="shared" si="1"/>
        <v>2</v>
      </c>
      <c r="P15" s="43">
        <v>2</v>
      </c>
      <c r="Q15" s="43">
        <v>2</v>
      </c>
      <c r="R15" s="45" t="s">
        <v>47</v>
      </c>
    </row>
    <row r="16" spans="1:18" s="40" customFormat="1" ht="15.75">
      <c r="A16" s="41" t="s">
        <v>183</v>
      </c>
      <c r="B16" s="46" t="s">
        <v>123</v>
      </c>
      <c r="C16" s="43">
        <v>2</v>
      </c>
      <c r="D16" s="43">
        <v>0</v>
      </c>
      <c r="E16" s="43">
        <v>0</v>
      </c>
      <c r="F16" s="44">
        <f t="shared" si="0"/>
        <v>2</v>
      </c>
      <c r="G16" s="43">
        <v>2</v>
      </c>
      <c r="H16" s="43">
        <v>2</v>
      </c>
      <c r="I16" s="45" t="s">
        <v>47</v>
      </c>
      <c r="J16" s="41" t="s">
        <v>183</v>
      </c>
      <c r="K16" s="46" t="s">
        <v>123</v>
      </c>
      <c r="L16" s="43">
        <v>2</v>
      </c>
      <c r="M16" s="43">
        <v>0</v>
      </c>
      <c r="N16" s="43">
        <v>0</v>
      </c>
      <c r="O16" s="44">
        <f t="shared" si="1"/>
        <v>2</v>
      </c>
      <c r="P16" s="43">
        <v>2</v>
      </c>
      <c r="Q16" s="43">
        <v>2</v>
      </c>
      <c r="R16" s="45" t="s">
        <v>47</v>
      </c>
    </row>
    <row r="17" spans="1:19" s="40" customFormat="1" ht="15.75">
      <c r="A17" s="41" t="s">
        <v>184</v>
      </c>
      <c r="B17" s="46" t="s">
        <v>137</v>
      </c>
      <c r="C17" s="43">
        <v>2</v>
      </c>
      <c r="D17" s="43">
        <v>0</v>
      </c>
      <c r="E17" s="43">
        <v>0</v>
      </c>
      <c r="F17" s="44">
        <f t="shared" si="0"/>
        <v>2</v>
      </c>
      <c r="G17" s="43">
        <v>2</v>
      </c>
      <c r="H17" s="43">
        <v>2</v>
      </c>
      <c r="I17" s="45" t="s">
        <v>47</v>
      </c>
      <c r="J17" s="41" t="s">
        <v>184</v>
      </c>
      <c r="K17" s="46" t="s">
        <v>137</v>
      </c>
      <c r="L17" s="43">
        <v>2</v>
      </c>
      <c r="M17" s="43">
        <v>0</v>
      </c>
      <c r="N17" s="43">
        <v>0</v>
      </c>
      <c r="O17" s="44">
        <f t="shared" si="1"/>
        <v>2</v>
      </c>
      <c r="P17" s="43">
        <v>2</v>
      </c>
      <c r="Q17" s="43">
        <v>2</v>
      </c>
      <c r="R17" s="45" t="s">
        <v>47</v>
      </c>
    </row>
    <row r="18" spans="1:19" s="40" customFormat="1" ht="15.75">
      <c r="A18" s="41" t="s">
        <v>185</v>
      </c>
      <c r="B18" s="46" t="s">
        <v>125</v>
      </c>
      <c r="C18" s="43">
        <v>2</v>
      </c>
      <c r="D18" s="43">
        <v>0</v>
      </c>
      <c r="E18" s="43">
        <v>0</v>
      </c>
      <c r="F18" s="44">
        <f t="shared" si="0"/>
        <v>2</v>
      </c>
      <c r="G18" s="43">
        <v>2</v>
      </c>
      <c r="H18" s="43">
        <v>2</v>
      </c>
      <c r="I18" s="45" t="s">
        <v>47</v>
      </c>
      <c r="J18" s="41" t="s">
        <v>185</v>
      </c>
      <c r="K18" s="46" t="s">
        <v>125</v>
      </c>
      <c r="L18" s="43">
        <v>2</v>
      </c>
      <c r="M18" s="43">
        <v>0</v>
      </c>
      <c r="N18" s="43">
        <v>0</v>
      </c>
      <c r="O18" s="44">
        <f t="shared" si="1"/>
        <v>2</v>
      </c>
      <c r="P18" s="43">
        <v>2</v>
      </c>
      <c r="Q18" s="43">
        <v>2</v>
      </c>
      <c r="R18" s="45" t="s">
        <v>47</v>
      </c>
    </row>
    <row r="19" spans="1:19" s="40" customFormat="1" ht="15.75">
      <c r="A19" s="41" t="s">
        <v>186</v>
      </c>
      <c r="B19" s="46" t="s">
        <v>132</v>
      </c>
      <c r="C19" s="43">
        <v>2</v>
      </c>
      <c r="D19" s="43">
        <v>0</v>
      </c>
      <c r="E19" s="43">
        <v>0</v>
      </c>
      <c r="F19" s="44">
        <f t="shared" si="0"/>
        <v>2</v>
      </c>
      <c r="G19" s="43">
        <v>2</v>
      </c>
      <c r="H19" s="43">
        <v>2</v>
      </c>
      <c r="I19" s="45" t="s">
        <v>47</v>
      </c>
      <c r="J19" s="41" t="s">
        <v>186</v>
      </c>
      <c r="K19" s="46" t="s">
        <v>132</v>
      </c>
      <c r="L19" s="43">
        <v>2</v>
      </c>
      <c r="M19" s="43">
        <v>0</v>
      </c>
      <c r="N19" s="43">
        <v>0</v>
      </c>
      <c r="O19" s="44">
        <f t="shared" si="1"/>
        <v>2</v>
      </c>
      <c r="P19" s="43">
        <v>2</v>
      </c>
      <c r="Q19" s="43">
        <v>2</v>
      </c>
      <c r="R19" s="45" t="s">
        <v>47</v>
      </c>
    </row>
    <row r="20" spans="1:19" s="40" customFormat="1" ht="15.75">
      <c r="A20" s="41" t="s">
        <v>187</v>
      </c>
      <c r="B20" s="46" t="s">
        <v>124</v>
      </c>
      <c r="C20" s="43">
        <v>2</v>
      </c>
      <c r="D20" s="43">
        <v>0</v>
      </c>
      <c r="E20" s="43">
        <v>0</v>
      </c>
      <c r="F20" s="44">
        <f t="shared" si="0"/>
        <v>2</v>
      </c>
      <c r="G20" s="43">
        <v>2</v>
      </c>
      <c r="H20" s="43">
        <v>2</v>
      </c>
      <c r="I20" s="45" t="s">
        <v>47</v>
      </c>
      <c r="J20" s="41" t="s">
        <v>187</v>
      </c>
      <c r="K20" s="46" t="s">
        <v>124</v>
      </c>
      <c r="L20" s="43">
        <v>2</v>
      </c>
      <c r="M20" s="43">
        <v>0</v>
      </c>
      <c r="N20" s="43">
        <v>0</v>
      </c>
      <c r="O20" s="44">
        <f t="shared" si="1"/>
        <v>2</v>
      </c>
      <c r="P20" s="43">
        <v>2</v>
      </c>
      <c r="Q20" s="43">
        <v>2</v>
      </c>
      <c r="R20" s="45" t="s">
        <v>47</v>
      </c>
    </row>
    <row r="21" spans="1:19" s="40" customFormat="1" ht="15.75">
      <c r="A21" s="41" t="s">
        <v>188</v>
      </c>
      <c r="B21" s="46" t="s">
        <v>126</v>
      </c>
      <c r="C21" s="43">
        <v>2</v>
      </c>
      <c r="D21" s="43">
        <v>0</v>
      </c>
      <c r="E21" s="43">
        <v>0</v>
      </c>
      <c r="F21" s="44">
        <f t="shared" si="0"/>
        <v>2</v>
      </c>
      <c r="G21" s="43">
        <v>2</v>
      </c>
      <c r="H21" s="43">
        <v>2</v>
      </c>
      <c r="I21" s="45" t="s">
        <v>47</v>
      </c>
      <c r="J21" s="41" t="s">
        <v>188</v>
      </c>
      <c r="K21" s="46" t="s">
        <v>126</v>
      </c>
      <c r="L21" s="43">
        <v>2</v>
      </c>
      <c r="M21" s="43">
        <v>0</v>
      </c>
      <c r="N21" s="43">
        <v>0</v>
      </c>
      <c r="O21" s="44">
        <f t="shared" si="1"/>
        <v>2</v>
      </c>
      <c r="P21" s="43">
        <v>2</v>
      </c>
      <c r="Q21" s="43">
        <v>2</v>
      </c>
      <c r="R21" s="45" t="s">
        <v>47</v>
      </c>
    </row>
    <row r="22" spans="1:19" s="40" customFormat="1" ht="15.75">
      <c r="A22" s="41" t="s">
        <v>189</v>
      </c>
      <c r="B22" s="46" t="s">
        <v>112</v>
      </c>
      <c r="C22" s="43">
        <v>2</v>
      </c>
      <c r="D22" s="43">
        <v>0</v>
      </c>
      <c r="E22" s="43">
        <v>0</v>
      </c>
      <c r="F22" s="44">
        <f t="shared" si="0"/>
        <v>2</v>
      </c>
      <c r="G22" s="43">
        <v>2</v>
      </c>
      <c r="H22" s="43">
        <v>2</v>
      </c>
      <c r="I22" s="45" t="s">
        <v>47</v>
      </c>
      <c r="J22" s="41" t="s">
        <v>189</v>
      </c>
      <c r="K22" s="46" t="s">
        <v>112</v>
      </c>
      <c r="L22" s="43">
        <v>2</v>
      </c>
      <c r="M22" s="43">
        <v>0</v>
      </c>
      <c r="N22" s="43">
        <v>0</v>
      </c>
      <c r="O22" s="44">
        <f t="shared" si="1"/>
        <v>2</v>
      </c>
      <c r="P22" s="43">
        <v>2</v>
      </c>
      <c r="Q22" s="43">
        <v>2</v>
      </c>
      <c r="R22" s="45" t="s">
        <v>47</v>
      </c>
    </row>
    <row r="23" spans="1:19" s="40" customFormat="1" ht="15.75">
      <c r="A23" s="41" t="s">
        <v>190</v>
      </c>
      <c r="B23" s="46" t="s">
        <v>138</v>
      </c>
      <c r="C23" s="43">
        <v>2</v>
      </c>
      <c r="D23" s="43">
        <v>0</v>
      </c>
      <c r="E23" s="43">
        <v>0</v>
      </c>
      <c r="F23" s="44">
        <f t="shared" si="0"/>
        <v>2</v>
      </c>
      <c r="G23" s="43">
        <v>2</v>
      </c>
      <c r="H23" s="43">
        <v>2</v>
      </c>
      <c r="I23" s="45" t="s">
        <v>47</v>
      </c>
      <c r="J23" s="41" t="s">
        <v>190</v>
      </c>
      <c r="K23" s="46" t="s">
        <v>138</v>
      </c>
      <c r="L23" s="43">
        <v>2</v>
      </c>
      <c r="M23" s="43">
        <v>0</v>
      </c>
      <c r="N23" s="43">
        <v>0</v>
      </c>
      <c r="O23" s="44">
        <f t="shared" si="1"/>
        <v>2</v>
      </c>
      <c r="P23" s="43">
        <v>2</v>
      </c>
      <c r="Q23" s="43">
        <v>2</v>
      </c>
      <c r="R23" s="45" t="s">
        <v>47</v>
      </c>
    </row>
    <row r="24" spans="1:19" s="40" customFormat="1" ht="15.75">
      <c r="A24" s="41" t="s">
        <v>191</v>
      </c>
      <c r="B24" s="46" t="s">
        <v>139</v>
      </c>
      <c r="C24" s="43">
        <v>2</v>
      </c>
      <c r="D24" s="43">
        <v>0</v>
      </c>
      <c r="E24" s="43">
        <v>0</v>
      </c>
      <c r="F24" s="44">
        <f t="shared" si="0"/>
        <v>2</v>
      </c>
      <c r="G24" s="43">
        <v>2</v>
      </c>
      <c r="H24" s="43">
        <v>2</v>
      </c>
      <c r="I24" s="45" t="s">
        <v>47</v>
      </c>
      <c r="J24" s="41" t="s">
        <v>191</v>
      </c>
      <c r="K24" s="46" t="s">
        <v>139</v>
      </c>
      <c r="L24" s="43">
        <v>2</v>
      </c>
      <c r="M24" s="43">
        <v>0</v>
      </c>
      <c r="N24" s="43">
        <v>0</v>
      </c>
      <c r="O24" s="44">
        <f t="shared" si="1"/>
        <v>2</v>
      </c>
      <c r="P24" s="43">
        <v>2</v>
      </c>
      <c r="Q24" s="43">
        <v>2</v>
      </c>
      <c r="R24" s="45" t="s">
        <v>47</v>
      </c>
    </row>
    <row r="25" spans="1:19" s="40" customFormat="1" ht="31.5">
      <c r="A25" s="41" t="s">
        <v>260</v>
      </c>
      <c r="B25" s="46" t="s">
        <v>258</v>
      </c>
      <c r="C25" s="43">
        <v>2</v>
      </c>
      <c r="D25" s="43">
        <v>0</v>
      </c>
      <c r="E25" s="43">
        <v>0</v>
      </c>
      <c r="F25" s="44">
        <f t="shared" si="0"/>
        <v>2</v>
      </c>
      <c r="G25" s="43">
        <v>2</v>
      </c>
      <c r="H25" s="43">
        <v>2</v>
      </c>
      <c r="I25" s="45" t="s">
        <v>47</v>
      </c>
      <c r="J25" s="41" t="s">
        <v>260</v>
      </c>
      <c r="K25" s="46" t="s">
        <v>258</v>
      </c>
      <c r="L25" s="43">
        <v>2</v>
      </c>
      <c r="M25" s="43">
        <v>0</v>
      </c>
      <c r="N25" s="43">
        <v>0</v>
      </c>
      <c r="O25" s="44">
        <f t="shared" si="1"/>
        <v>2</v>
      </c>
      <c r="P25" s="43">
        <v>2</v>
      </c>
      <c r="Q25" s="43">
        <v>2</v>
      </c>
      <c r="R25" s="45" t="s">
        <v>47</v>
      </c>
      <c r="S25" s="4"/>
    </row>
    <row r="26" spans="1:19" s="40" customFormat="1" ht="15.75">
      <c r="A26" s="41" t="s">
        <v>291</v>
      </c>
      <c r="B26" s="46" t="s">
        <v>278</v>
      </c>
      <c r="C26" s="43">
        <v>2</v>
      </c>
      <c r="D26" s="43">
        <v>0</v>
      </c>
      <c r="E26" s="43">
        <v>0</v>
      </c>
      <c r="F26" s="44">
        <f t="shared" si="0"/>
        <v>2</v>
      </c>
      <c r="G26" s="43">
        <v>2</v>
      </c>
      <c r="H26" s="43">
        <v>2</v>
      </c>
      <c r="I26" s="45" t="s">
        <v>47</v>
      </c>
      <c r="J26" s="41" t="s">
        <v>291</v>
      </c>
      <c r="K26" s="46" t="s">
        <v>278</v>
      </c>
      <c r="L26" s="43">
        <v>2</v>
      </c>
      <c r="M26" s="43">
        <v>0</v>
      </c>
      <c r="N26" s="43">
        <v>0</v>
      </c>
      <c r="O26" s="44">
        <f t="shared" si="1"/>
        <v>2</v>
      </c>
      <c r="P26" s="43">
        <v>2</v>
      </c>
      <c r="Q26" s="43">
        <v>2</v>
      </c>
      <c r="R26" s="45" t="s">
        <v>47</v>
      </c>
      <c r="S26" s="4"/>
    </row>
    <row r="27" spans="1:19" s="40" customFormat="1" ht="15.75">
      <c r="A27" s="41" t="s">
        <v>292</v>
      </c>
      <c r="B27" s="46" t="s">
        <v>280</v>
      </c>
      <c r="C27" s="43">
        <v>2</v>
      </c>
      <c r="D27" s="43">
        <v>0</v>
      </c>
      <c r="E27" s="43">
        <v>0</v>
      </c>
      <c r="F27" s="44">
        <f t="shared" si="0"/>
        <v>2</v>
      </c>
      <c r="G27" s="43">
        <v>2</v>
      </c>
      <c r="H27" s="43">
        <v>2</v>
      </c>
      <c r="I27" s="45" t="s">
        <v>47</v>
      </c>
      <c r="J27" s="41" t="s">
        <v>292</v>
      </c>
      <c r="K27" s="46" t="s">
        <v>280</v>
      </c>
      <c r="L27" s="43">
        <v>2</v>
      </c>
      <c r="M27" s="43">
        <v>0</v>
      </c>
      <c r="N27" s="43">
        <v>0</v>
      </c>
      <c r="O27" s="44">
        <f t="shared" si="1"/>
        <v>2</v>
      </c>
      <c r="P27" s="43">
        <v>2</v>
      </c>
      <c r="Q27" s="43">
        <v>2</v>
      </c>
      <c r="R27" s="45" t="s">
        <v>47</v>
      </c>
      <c r="S27" s="4"/>
    </row>
    <row r="28" spans="1:19" s="40" customFormat="1" ht="15.75">
      <c r="A28" s="41" t="s">
        <v>293</v>
      </c>
      <c r="B28" s="46" t="s">
        <v>317</v>
      </c>
      <c r="C28" s="43">
        <v>2</v>
      </c>
      <c r="D28" s="43">
        <v>0</v>
      </c>
      <c r="E28" s="43">
        <v>0</v>
      </c>
      <c r="F28" s="44">
        <f>SUM(C28:E28)</f>
        <v>2</v>
      </c>
      <c r="G28" s="43">
        <v>2</v>
      </c>
      <c r="H28" s="43">
        <v>2</v>
      </c>
      <c r="I28" s="45" t="s">
        <v>47</v>
      </c>
      <c r="J28" s="41" t="s">
        <v>293</v>
      </c>
      <c r="K28" s="46" t="s">
        <v>317</v>
      </c>
      <c r="L28" s="43">
        <v>2</v>
      </c>
      <c r="M28" s="43">
        <v>0</v>
      </c>
      <c r="N28" s="43">
        <v>0</v>
      </c>
      <c r="O28" s="44">
        <f>SUM(L28:N28)</f>
        <v>2</v>
      </c>
      <c r="P28" s="43">
        <v>2</v>
      </c>
      <c r="Q28" s="43">
        <v>2</v>
      </c>
      <c r="R28" s="45" t="s">
        <v>47</v>
      </c>
    </row>
    <row r="29" spans="1:19" s="40" customFormat="1" ht="15.75">
      <c r="A29" s="41" t="s">
        <v>326</v>
      </c>
      <c r="B29" s="46" t="s">
        <v>309</v>
      </c>
      <c r="C29" s="43">
        <v>2</v>
      </c>
      <c r="D29" s="43">
        <v>0</v>
      </c>
      <c r="E29" s="43">
        <v>0</v>
      </c>
      <c r="F29" s="44">
        <f>SUM(C29:E29)</f>
        <v>2</v>
      </c>
      <c r="G29" s="43">
        <v>2</v>
      </c>
      <c r="H29" s="43">
        <v>2</v>
      </c>
      <c r="I29" s="45" t="s">
        <v>47</v>
      </c>
      <c r="J29" s="41" t="s">
        <v>326</v>
      </c>
      <c r="K29" s="46" t="s">
        <v>309</v>
      </c>
      <c r="L29" s="43">
        <v>2</v>
      </c>
      <c r="M29" s="43">
        <v>0</v>
      </c>
      <c r="N29" s="43">
        <v>0</v>
      </c>
      <c r="O29" s="44">
        <f>SUM(L29:N29)</f>
        <v>2</v>
      </c>
      <c r="P29" s="43">
        <v>2</v>
      </c>
      <c r="Q29" s="43">
        <v>2</v>
      </c>
      <c r="R29" s="45" t="s">
        <v>47</v>
      </c>
    </row>
    <row r="30" spans="1:19" s="40" customFormat="1" ht="15.75">
      <c r="A30" s="41" t="s">
        <v>327</v>
      </c>
      <c r="B30" s="46" t="s">
        <v>311</v>
      </c>
      <c r="C30" s="43">
        <v>2</v>
      </c>
      <c r="D30" s="43">
        <v>0</v>
      </c>
      <c r="E30" s="43">
        <v>0</v>
      </c>
      <c r="F30" s="44">
        <f>SUM(C30:E30)</f>
        <v>2</v>
      </c>
      <c r="G30" s="43">
        <v>2</v>
      </c>
      <c r="H30" s="43">
        <v>2</v>
      </c>
      <c r="I30" s="45" t="s">
        <v>47</v>
      </c>
      <c r="J30" s="41" t="s">
        <v>327</v>
      </c>
      <c r="K30" s="46" t="s">
        <v>311</v>
      </c>
      <c r="L30" s="43">
        <v>2</v>
      </c>
      <c r="M30" s="43">
        <v>0</v>
      </c>
      <c r="N30" s="43">
        <v>0</v>
      </c>
      <c r="O30" s="44">
        <f>SUM(L30:N30)</f>
        <v>2</v>
      </c>
      <c r="P30" s="43">
        <v>2</v>
      </c>
      <c r="Q30" s="43">
        <v>2</v>
      </c>
      <c r="R30" s="45" t="s">
        <v>47</v>
      </c>
    </row>
    <row r="31" spans="1:19" s="40" customFormat="1" ht="15.75">
      <c r="A31" s="41" t="s">
        <v>328</v>
      </c>
      <c r="B31" s="46" t="s">
        <v>315</v>
      </c>
      <c r="C31" s="43">
        <v>2</v>
      </c>
      <c r="D31" s="43">
        <v>0</v>
      </c>
      <c r="E31" s="43">
        <v>0</v>
      </c>
      <c r="F31" s="44">
        <f>SUM(C31:E31)</f>
        <v>2</v>
      </c>
      <c r="G31" s="43">
        <v>2</v>
      </c>
      <c r="H31" s="43">
        <v>2</v>
      </c>
      <c r="I31" s="45" t="s">
        <v>47</v>
      </c>
      <c r="J31" s="41" t="s">
        <v>328</v>
      </c>
      <c r="K31" s="46" t="s">
        <v>315</v>
      </c>
      <c r="L31" s="43">
        <v>2</v>
      </c>
      <c r="M31" s="43">
        <v>0</v>
      </c>
      <c r="N31" s="43">
        <v>0</v>
      </c>
      <c r="O31" s="44">
        <f>SUM(L31:N31)</f>
        <v>2</v>
      </c>
      <c r="P31" s="43">
        <v>2</v>
      </c>
      <c r="Q31" s="43">
        <v>2</v>
      </c>
      <c r="R31" s="45" t="s">
        <v>47</v>
      </c>
    </row>
    <row r="32" spans="1:19" s="40" customFormat="1" ht="15.75">
      <c r="A32" s="164" t="s">
        <v>140</v>
      </c>
      <c r="B32" s="165"/>
      <c r="C32" s="165"/>
      <c r="D32" s="165"/>
      <c r="E32" s="165"/>
      <c r="F32" s="165"/>
      <c r="G32" s="165"/>
      <c r="H32" s="165"/>
      <c r="I32" s="166"/>
      <c r="J32" s="167" t="s">
        <v>140</v>
      </c>
      <c r="K32" s="168"/>
      <c r="L32" s="168"/>
      <c r="M32" s="168"/>
      <c r="N32" s="168"/>
      <c r="O32" s="168"/>
      <c r="P32" s="168"/>
      <c r="Q32" s="168"/>
      <c r="R32" s="169"/>
    </row>
    <row r="33" spans="1:18" s="40" customFormat="1" ht="40.5" customHeight="1">
      <c r="A33" s="170" t="s">
        <v>282</v>
      </c>
      <c r="B33" s="171"/>
      <c r="C33" s="171"/>
      <c r="D33" s="171"/>
      <c r="E33" s="171"/>
      <c r="F33" s="171"/>
      <c r="G33" s="171"/>
      <c r="H33" s="171"/>
      <c r="I33" s="172"/>
      <c r="J33" s="173" t="s">
        <v>282</v>
      </c>
      <c r="K33" s="171"/>
      <c r="L33" s="171"/>
      <c r="M33" s="171"/>
      <c r="N33" s="171"/>
      <c r="O33" s="171"/>
      <c r="P33" s="171"/>
      <c r="Q33" s="171"/>
      <c r="R33" s="172"/>
    </row>
    <row r="34" spans="1:18" s="40" customFormat="1" ht="15.75">
      <c r="A34" s="47" t="s">
        <v>192</v>
      </c>
      <c r="B34" s="46" t="s">
        <v>117</v>
      </c>
      <c r="C34" s="43">
        <v>2</v>
      </c>
      <c r="D34" s="43">
        <v>0</v>
      </c>
      <c r="E34" s="43">
        <v>0</v>
      </c>
      <c r="F34" s="44">
        <f>SUM(C34:E34)</f>
        <v>2</v>
      </c>
      <c r="G34" s="43">
        <v>2</v>
      </c>
      <c r="H34" s="43">
        <v>2</v>
      </c>
      <c r="I34" s="45" t="s">
        <v>47</v>
      </c>
      <c r="J34" s="47" t="s">
        <v>192</v>
      </c>
      <c r="K34" s="46" t="s">
        <v>117</v>
      </c>
      <c r="L34" s="43">
        <v>2</v>
      </c>
      <c r="M34" s="43">
        <v>0</v>
      </c>
      <c r="N34" s="43">
        <v>0</v>
      </c>
      <c r="O34" s="44">
        <f>SUM(L34:N34)</f>
        <v>2</v>
      </c>
      <c r="P34" s="43">
        <v>2</v>
      </c>
      <c r="Q34" s="43">
        <v>2</v>
      </c>
      <c r="R34" s="45" t="s">
        <v>47</v>
      </c>
    </row>
    <row r="35" spans="1:18" s="40" customFormat="1" ht="15.75">
      <c r="A35" s="41" t="s">
        <v>193</v>
      </c>
      <c r="B35" s="48" t="s">
        <v>118</v>
      </c>
      <c r="C35" s="43">
        <v>2</v>
      </c>
      <c r="D35" s="43">
        <v>0</v>
      </c>
      <c r="E35" s="43">
        <v>0</v>
      </c>
      <c r="F35" s="44">
        <f>SUM(C35:E35)</f>
        <v>2</v>
      </c>
      <c r="G35" s="43">
        <v>2</v>
      </c>
      <c r="H35" s="43">
        <v>2</v>
      </c>
      <c r="I35" s="45" t="s">
        <v>47</v>
      </c>
      <c r="J35" s="41" t="s">
        <v>193</v>
      </c>
      <c r="K35" s="48" t="s">
        <v>118</v>
      </c>
      <c r="L35" s="43">
        <v>2</v>
      </c>
      <c r="M35" s="43">
        <v>0</v>
      </c>
      <c r="N35" s="43">
        <v>0</v>
      </c>
      <c r="O35" s="44">
        <f>SUM(L35:N35)</f>
        <v>2</v>
      </c>
      <c r="P35" s="43">
        <v>2</v>
      </c>
      <c r="Q35" s="43">
        <v>2</v>
      </c>
      <c r="R35" s="45" t="s">
        <v>47</v>
      </c>
    </row>
    <row r="36" spans="1:18" s="40" customFormat="1" ht="15.75">
      <c r="A36" s="41" t="s">
        <v>194</v>
      </c>
      <c r="B36" s="46" t="s">
        <v>113</v>
      </c>
      <c r="C36" s="43">
        <v>2</v>
      </c>
      <c r="D36" s="43">
        <v>0</v>
      </c>
      <c r="E36" s="43">
        <v>0</v>
      </c>
      <c r="F36" s="44">
        <f t="shared" ref="F36:F49" si="2">SUM(C36:E36)</f>
        <v>2</v>
      </c>
      <c r="G36" s="43">
        <v>2</v>
      </c>
      <c r="H36" s="43">
        <v>2</v>
      </c>
      <c r="I36" s="45" t="s">
        <v>47</v>
      </c>
      <c r="J36" s="41" t="s">
        <v>194</v>
      </c>
      <c r="K36" s="46" t="s">
        <v>113</v>
      </c>
      <c r="L36" s="43">
        <v>2</v>
      </c>
      <c r="M36" s="43">
        <v>0</v>
      </c>
      <c r="N36" s="43">
        <v>0</v>
      </c>
      <c r="O36" s="44">
        <f t="shared" ref="O36:O51" si="3">SUM(L36:N36)</f>
        <v>2</v>
      </c>
      <c r="P36" s="43">
        <v>2</v>
      </c>
      <c r="Q36" s="43">
        <v>2</v>
      </c>
      <c r="R36" s="45" t="s">
        <v>47</v>
      </c>
    </row>
    <row r="37" spans="1:18" s="40" customFormat="1" ht="15.75">
      <c r="A37" s="41" t="s">
        <v>195</v>
      </c>
      <c r="B37" s="46" t="s">
        <v>115</v>
      </c>
      <c r="C37" s="43">
        <v>2</v>
      </c>
      <c r="D37" s="43">
        <v>0</v>
      </c>
      <c r="E37" s="43">
        <v>0</v>
      </c>
      <c r="F37" s="44">
        <f t="shared" si="2"/>
        <v>2</v>
      </c>
      <c r="G37" s="43">
        <v>2</v>
      </c>
      <c r="H37" s="43">
        <v>2</v>
      </c>
      <c r="I37" s="45" t="s">
        <v>47</v>
      </c>
      <c r="J37" s="41" t="s">
        <v>195</v>
      </c>
      <c r="K37" s="46" t="s">
        <v>115</v>
      </c>
      <c r="L37" s="43">
        <v>2</v>
      </c>
      <c r="M37" s="43">
        <v>0</v>
      </c>
      <c r="N37" s="43">
        <v>0</v>
      </c>
      <c r="O37" s="44">
        <f t="shared" si="3"/>
        <v>2</v>
      </c>
      <c r="P37" s="43">
        <v>2</v>
      </c>
      <c r="Q37" s="43">
        <v>2</v>
      </c>
      <c r="R37" s="45" t="s">
        <v>47</v>
      </c>
    </row>
    <row r="38" spans="1:18" s="40" customFormat="1" ht="15.75">
      <c r="A38" s="41" t="s">
        <v>196</v>
      </c>
      <c r="B38" s="46" t="s">
        <v>116</v>
      </c>
      <c r="C38" s="43">
        <v>2</v>
      </c>
      <c r="D38" s="43">
        <v>0</v>
      </c>
      <c r="E38" s="43">
        <v>0</v>
      </c>
      <c r="F38" s="44">
        <f t="shared" si="2"/>
        <v>2</v>
      </c>
      <c r="G38" s="43">
        <v>2</v>
      </c>
      <c r="H38" s="43">
        <v>2</v>
      </c>
      <c r="I38" s="45" t="s">
        <v>47</v>
      </c>
      <c r="J38" s="41" t="s">
        <v>196</v>
      </c>
      <c r="K38" s="46" t="s">
        <v>116</v>
      </c>
      <c r="L38" s="43">
        <v>2</v>
      </c>
      <c r="M38" s="43">
        <v>0</v>
      </c>
      <c r="N38" s="43">
        <v>0</v>
      </c>
      <c r="O38" s="44">
        <f t="shared" si="3"/>
        <v>2</v>
      </c>
      <c r="P38" s="43">
        <v>2</v>
      </c>
      <c r="Q38" s="43">
        <v>2</v>
      </c>
      <c r="R38" s="45" t="s">
        <v>47</v>
      </c>
    </row>
    <row r="39" spans="1:18" s="40" customFormat="1" ht="15.75">
      <c r="A39" s="41" t="s">
        <v>197</v>
      </c>
      <c r="B39" s="46" t="s">
        <v>114</v>
      </c>
      <c r="C39" s="43">
        <v>2</v>
      </c>
      <c r="D39" s="43">
        <v>0</v>
      </c>
      <c r="E39" s="43">
        <v>0</v>
      </c>
      <c r="F39" s="44">
        <f t="shared" si="2"/>
        <v>2</v>
      </c>
      <c r="G39" s="43">
        <v>2</v>
      </c>
      <c r="H39" s="43">
        <v>2</v>
      </c>
      <c r="I39" s="45" t="s">
        <v>47</v>
      </c>
      <c r="J39" s="41" t="s">
        <v>197</v>
      </c>
      <c r="K39" s="46" t="s">
        <v>114</v>
      </c>
      <c r="L39" s="43">
        <v>2</v>
      </c>
      <c r="M39" s="43">
        <v>0</v>
      </c>
      <c r="N39" s="43">
        <v>0</v>
      </c>
      <c r="O39" s="44">
        <f t="shared" si="3"/>
        <v>2</v>
      </c>
      <c r="P39" s="43">
        <v>2</v>
      </c>
      <c r="Q39" s="43">
        <v>2</v>
      </c>
      <c r="R39" s="45" t="s">
        <v>47</v>
      </c>
    </row>
    <row r="40" spans="1:18" s="40" customFormat="1" ht="15.75">
      <c r="A40" s="41" t="s">
        <v>198</v>
      </c>
      <c r="B40" s="46" t="s">
        <v>120</v>
      </c>
      <c r="C40" s="43">
        <v>2</v>
      </c>
      <c r="D40" s="43">
        <v>0</v>
      </c>
      <c r="E40" s="43">
        <v>0</v>
      </c>
      <c r="F40" s="44">
        <f t="shared" si="2"/>
        <v>2</v>
      </c>
      <c r="G40" s="43">
        <v>2</v>
      </c>
      <c r="H40" s="43">
        <v>2</v>
      </c>
      <c r="I40" s="45" t="s">
        <v>47</v>
      </c>
      <c r="J40" s="41" t="s">
        <v>198</v>
      </c>
      <c r="K40" s="46" t="s">
        <v>120</v>
      </c>
      <c r="L40" s="43">
        <v>2</v>
      </c>
      <c r="M40" s="43">
        <v>0</v>
      </c>
      <c r="N40" s="43">
        <v>0</v>
      </c>
      <c r="O40" s="44">
        <f t="shared" si="3"/>
        <v>2</v>
      </c>
      <c r="P40" s="43">
        <v>2</v>
      </c>
      <c r="Q40" s="43">
        <v>2</v>
      </c>
      <c r="R40" s="45" t="s">
        <v>47</v>
      </c>
    </row>
    <row r="41" spans="1:18" s="40" customFormat="1" ht="15.75">
      <c r="A41" s="41" t="s">
        <v>199</v>
      </c>
      <c r="B41" s="46" t="s">
        <v>108</v>
      </c>
      <c r="C41" s="43">
        <v>2</v>
      </c>
      <c r="D41" s="43">
        <v>0</v>
      </c>
      <c r="E41" s="43">
        <v>0</v>
      </c>
      <c r="F41" s="44">
        <f t="shared" si="2"/>
        <v>2</v>
      </c>
      <c r="G41" s="43">
        <v>2</v>
      </c>
      <c r="H41" s="43">
        <v>2</v>
      </c>
      <c r="I41" s="45" t="s">
        <v>47</v>
      </c>
      <c r="J41" s="41" t="s">
        <v>199</v>
      </c>
      <c r="K41" s="46" t="s">
        <v>108</v>
      </c>
      <c r="L41" s="43">
        <v>2</v>
      </c>
      <c r="M41" s="43">
        <v>0</v>
      </c>
      <c r="N41" s="43">
        <v>0</v>
      </c>
      <c r="O41" s="44">
        <f t="shared" si="3"/>
        <v>2</v>
      </c>
      <c r="P41" s="43">
        <v>2</v>
      </c>
      <c r="Q41" s="43">
        <v>2</v>
      </c>
      <c r="R41" s="45" t="s">
        <v>47</v>
      </c>
    </row>
    <row r="42" spans="1:18" s="40" customFormat="1" ht="15.75">
      <c r="A42" s="41" t="s">
        <v>200</v>
      </c>
      <c r="B42" s="46" t="s">
        <v>109</v>
      </c>
      <c r="C42" s="43">
        <v>2</v>
      </c>
      <c r="D42" s="43">
        <v>0</v>
      </c>
      <c r="E42" s="43">
        <v>0</v>
      </c>
      <c r="F42" s="44">
        <f t="shared" si="2"/>
        <v>2</v>
      </c>
      <c r="G42" s="43">
        <v>2</v>
      </c>
      <c r="H42" s="43">
        <v>2</v>
      </c>
      <c r="I42" s="45" t="s">
        <v>47</v>
      </c>
      <c r="J42" s="41" t="s">
        <v>200</v>
      </c>
      <c r="K42" s="46" t="s">
        <v>109</v>
      </c>
      <c r="L42" s="43">
        <v>2</v>
      </c>
      <c r="M42" s="43">
        <v>0</v>
      </c>
      <c r="N42" s="43">
        <v>0</v>
      </c>
      <c r="O42" s="44">
        <f t="shared" si="3"/>
        <v>2</v>
      </c>
      <c r="P42" s="43">
        <v>2</v>
      </c>
      <c r="Q42" s="43">
        <v>2</v>
      </c>
      <c r="R42" s="45" t="s">
        <v>47</v>
      </c>
    </row>
    <row r="43" spans="1:18" s="40" customFormat="1" ht="15.75">
      <c r="A43" s="41" t="s">
        <v>201</v>
      </c>
      <c r="B43" s="46" t="s">
        <v>110</v>
      </c>
      <c r="C43" s="43">
        <v>2</v>
      </c>
      <c r="D43" s="43">
        <v>0</v>
      </c>
      <c r="E43" s="43">
        <v>0</v>
      </c>
      <c r="F43" s="44">
        <f t="shared" si="2"/>
        <v>2</v>
      </c>
      <c r="G43" s="43">
        <v>2</v>
      </c>
      <c r="H43" s="43">
        <v>2</v>
      </c>
      <c r="I43" s="45" t="s">
        <v>47</v>
      </c>
      <c r="J43" s="41" t="s">
        <v>201</v>
      </c>
      <c r="K43" s="46" t="s">
        <v>110</v>
      </c>
      <c r="L43" s="43">
        <v>2</v>
      </c>
      <c r="M43" s="43">
        <v>0</v>
      </c>
      <c r="N43" s="43">
        <v>0</v>
      </c>
      <c r="O43" s="44">
        <f t="shared" si="3"/>
        <v>2</v>
      </c>
      <c r="P43" s="43">
        <v>2</v>
      </c>
      <c r="Q43" s="43">
        <v>2</v>
      </c>
      <c r="R43" s="45" t="s">
        <v>47</v>
      </c>
    </row>
    <row r="44" spans="1:18" s="40" customFormat="1" ht="15.75">
      <c r="A44" s="41" t="s">
        <v>202</v>
      </c>
      <c r="B44" s="46" t="s">
        <v>119</v>
      </c>
      <c r="C44" s="43">
        <v>2</v>
      </c>
      <c r="D44" s="43">
        <v>0</v>
      </c>
      <c r="E44" s="43">
        <v>0</v>
      </c>
      <c r="F44" s="44">
        <f t="shared" si="2"/>
        <v>2</v>
      </c>
      <c r="G44" s="43">
        <v>2</v>
      </c>
      <c r="H44" s="43">
        <v>2</v>
      </c>
      <c r="I44" s="45" t="s">
        <v>47</v>
      </c>
      <c r="J44" s="41" t="s">
        <v>202</v>
      </c>
      <c r="K44" s="46" t="s">
        <v>119</v>
      </c>
      <c r="L44" s="43">
        <v>2</v>
      </c>
      <c r="M44" s="43">
        <v>0</v>
      </c>
      <c r="N44" s="43">
        <v>0</v>
      </c>
      <c r="O44" s="44">
        <f t="shared" si="3"/>
        <v>2</v>
      </c>
      <c r="P44" s="43">
        <v>2</v>
      </c>
      <c r="Q44" s="43">
        <v>2</v>
      </c>
      <c r="R44" s="45" t="s">
        <v>47</v>
      </c>
    </row>
    <row r="45" spans="1:18" s="40" customFormat="1" ht="15.75">
      <c r="A45" s="41" t="s">
        <v>203</v>
      </c>
      <c r="B45" s="46" t="s">
        <v>111</v>
      </c>
      <c r="C45" s="43">
        <v>2</v>
      </c>
      <c r="D45" s="43">
        <v>0</v>
      </c>
      <c r="E45" s="43">
        <v>0</v>
      </c>
      <c r="F45" s="44">
        <f t="shared" si="2"/>
        <v>2</v>
      </c>
      <c r="G45" s="43">
        <v>2</v>
      </c>
      <c r="H45" s="43">
        <v>2</v>
      </c>
      <c r="I45" s="45" t="s">
        <v>47</v>
      </c>
      <c r="J45" s="41" t="s">
        <v>203</v>
      </c>
      <c r="K45" s="46" t="s">
        <v>111</v>
      </c>
      <c r="L45" s="43">
        <v>2</v>
      </c>
      <c r="M45" s="43">
        <v>0</v>
      </c>
      <c r="N45" s="43">
        <v>0</v>
      </c>
      <c r="O45" s="44">
        <f t="shared" si="3"/>
        <v>2</v>
      </c>
      <c r="P45" s="43">
        <v>2</v>
      </c>
      <c r="Q45" s="43">
        <v>2</v>
      </c>
      <c r="R45" s="45" t="s">
        <v>47</v>
      </c>
    </row>
    <row r="46" spans="1:18" s="40" customFormat="1" ht="15.75">
      <c r="A46" s="41" t="s">
        <v>204</v>
      </c>
      <c r="B46" s="46" t="s">
        <v>121</v>
      </c>
      <c r="C46" s="43">
        <v>2</v>
      </c>
      <c r="D46" s="43">
        <v>0</v>
      </c>
      <c r="E46" s="43">
        <v>0</v>
      </c>
      <c r="F46" s="44">
        <f t="shared" si="2"/>
        <v>2</v>
      </c>
      <c r="G46" s="43">
        <v>2</v>
      </c>
      <c r="H46" s="43">
        <v>2</v>
      </c>
      <c r="I46" s="45" t="s">
        <v>47</v>
      </c>
      <c r="J46" s="41" t="s">
        <v>204</v>
      </c>
      <c r="K46" s="46" t="s">
        <v>121</v>
      </c>
      <c r="L46" s="43">
        <v>2</v>
      </c>
      <c r="M46" s="43">
        <v>0</v>
      </c>
      <c r="N46" s="43">
        <v>0</v>
      </c>
      <c r="O46" s="44">
        <f t="shared" si="3"/>
        <v>2</v>
      </c>
      <c r="P46" s="43">
        <v>2</v>
      </c>
      <c r="Q46" s="43">
        <v>2</v>
      </c>
      <c r="R46" s="45" t="s">
        <v>47</v>
      </c>
    </row>
    <row r="47" spans="1:18" s="40" customFormat="1" ht="15.75">
      <c r="A47" s="49" t="s">
        <v>205</v>
      </c>
      <c r="B47" s="46" t="s">
        <v>156</v>
      </c>
      <c r="C47" s="43">
        <v>2</v>
      </c>
      <c r="D47" s="43">
        <v>0</v>
      </c>
      <c r="E47" s="43">
        <v>0</v>
      </c>
      <c r="F47" s="44">
        <f t="shared" si="2"/>
        <v>2</v>
      </c>
      <c r="G47" s="43">
        <v>2</v>
      </c>
      <c r="H47" s="43">
        <v>2</v>
      </c>
      <c r="I47" s="45" t="s">
        <v>47</v>
      </c>
      <c r="J47" s="49" t="s">
        <v>205</v>
      </c>
      <c r="K47" s="46" t="s">
        <v>156</v>
      </c>
      <c r="L47" s="43">
        <v>2</v>
      </c>
      <c r="M47" s="43">
        <v>0</v>
      </c>
      <c r="N47" s="43">
        <v>0</v>
      </c>
      <c r="O47" s="44">
        <f t="shared" si="3"/>
        <v>2</v>
      </c>
      <c r="P47" s="43">
        <v>2</v>
      </c>
      <c r="Q47" s="43">
        <v>2</v>
      </c>
      <c r="R47" s="45" t="s">
        <v>47</v>
      </c>
    </row>
    <row r="48" spans="1:18" s="40" customFormat="1" ht="15.75">
      <c r="A48" s="49" t="s">
        <v>322</v>
      </c>
      <c r="B48" s="46" t="s">
        <v>308</v>
      </c>
      <c r="C48" s="43">
        <v>2</v>
      </c>
      <c r="D48" s="43">
        <v>0</v>
      </c>
      <c r="E48" s="43">
        <v>0</v>
      </c>
      <c r="F48" s="44">
        <f t="shared" si="2"/>
        <v>2</v>
      </c>
      <c r="G48" s="43">
        <v>2</v>
      </c>
      <c r="H48" s="43">
        <v>2</v>
      </c>
      <c r="I48" s="45" t="s">
        <v>47</v>
      </c>
      <c r="J48" s="49" t="s">
        <v>322</v>
      </c>
      <c r="K48" s="46" t="s">
        <v>308</v>
      </c>
      <c r="L48" s="43">
        <v>2</v>
      </c>
      <c r="M48" s="43">
        <v>0</v>
      </c>
      <c r="N48" s="43">
        <v>0</v>
      </c>
      <c r="O48" s="44">
        <f t="shared" si="3"/>
        <v>2</v>
      </c>
      <c r="P48" s="43">
        <v>2</v>
      </c>
      <c r="Q48" s="43">
        <v>2</v>
      </c>
      <c r="R48" s="45" t="s">
        <v>47</v>
      </c>
    </row>
    <row r="49" spans="1:18" s="40" customFormat="1" ht="15.75">
      <c r="A49" s="49" t="s">
        <v>323</v>
      </c>
      <c r="B49" s="46" t="s">
        <v>312</v>
      </c>
      <c r="C49" s="43">
        <v>2</v>
      </c>
      <c r="D49" s="43">
        <v>0</v>
      </c>
      <c r="E49" s="43">
        <v>0</v>
      </c>
      <c r="F49" s="44">
        <f t="shared" si="2"/>
        <v>2</v>
      </c>
      <c r="G49" s="43">
        <v>2</v>
      </c>
      <c r="H49" s="43">
        <v>2</v>
      </c>
      <c r="I49" s="45" t="s">
        <v>47</v>
      </c>
      <c r="J49" s="49" t="s">
        <v>323</v>
      </c>
      <c r="K49" s="46" t="s">
        <v>312</v>
      </c>
      <c r="L49" s="43">
        <v>2</v>
      </c>
      <c r="M49" s="43">
        <v>0</v>
      </c>
      <c r="N49" s="43">
        <v>0</v>
      </c>
      <c r="O49" s="44">
        <f t="shared" si="3"/>
        <v>2</v>
      </c>
      <c r="P49" s="43">
        <v>2</v>
      </c>
      <c r="Q49" s="43">
        <v>2</v>
      </c>
      <c r="R49" s="45" t="s">
        <v>47</v>
      </c>
    </row>
    <row r="50" spans="1:18" s="40" customFormat="1" ht="15.75">
      <c r="A50" s="49" t="s">
        <v>324</v>
      </c>
      <c r="B50" s="46" t="s">
        <v>310</v>
      </c>
      <c r="C50" s="43">
        <v>2</v>
      </c>
      <c r="D50" s="43">
        <v>0</v>
      </c>
      <c r="E50" s="43">
        <v>0</v>
      </c>
      <c r="F50" s="44">
        <f>SUM(C50:E50)</f>
        <v>2</v>
      </c>
      <c r="G50" s="43">
        <v>2</v>
      </c>
      <c r="H50" s="43">
        <v>2</v>
      </c>
      <c r="I50" s="45" t="s">
        <v>47</v>
      </c>
      <c r="J50" s="49" t="s">
        <v>324</v>
      </c>
      <c r="K50" s="46" t="s">
        <v>310</v>
      </c>
      <c r="L50" s="43">
        <v>2</v>
      </c>
      <c r="M50" s="43">
        <v>0</v>
      </c>
      <c r="N50" s="43">
        <v>0</v>
      </c>
      <c r="O50" s="44">
        <f>SUM(L50:N50)</f>
        <v>2</v>
      </c>
      <c r="P50" s="43">
        <v>2</v>
      </c>
      <c r="Q50" s="43">
        <v>2</v>
      </c>
      <c r="R50" s="45" t="s">
        <v>47</v>
      </c>
    </row>
    <row r="51" spans="1:18" s="40" customFormat="1" ht="15.75">
      <c r="A51" s="49" t="s">
        <v>325</v>
      </c>
      <c r="B51" s="46" t="s">
        <v>313</v>
      </c>
      <c r="C51" s="43">
        <v>2</v>
      </c>
      <c r="D51" s="43">
        <v>0</v>
      </c>
      <c r="E51" s="43">
        <v>0</v>
      </c>
      <c r="F51" s="44">
        <f t="shared" ref="F51" si="4">SUM(C51:E51)</f>
        <v>2</v>
      </c>
      <c r="G51" s="43">
        <v>2</v>
      </c>
      <c r="H51" s="43">
        <v>2</v>
      </c>
      <c r="I51" s="45" t="s">
        <v>47</v>
      </c>
      <c r="J51" s="49" t="s">
        <v>325</v>
      </c>
      <c r="K51" s="46" t="s">
        <v>313</v>
      </c>
      <c r="L51" s="43">
        <v>2</v>
      </c>
      <c r="M51" s="43">
        <v>0</v>
      </c>
      <c r="N51" s="43">
        <v>0</v>
      </c>
      <c r="O51" s="44">
        <f t="shared" si="3"/>
        <v>2</v>
      </c>
      <c r="P51" s="43">
        <v>2</v>
      </c>
      <c r="Q51" s="43">
        <v>2</v>
      </c>
      <c r="R51" s="45" t="s">
        <v>47</v>
      </c>
    </row>
    <row r="52" spans="1:18" s="40" customFormat="1" ht="15.75">
      <c r="A52" s="164" t="s">
        <v>19</v>
      </c>
      <c r="B52" s="165"/>
      <c r="C52" s="165"/>
      <c r="D52" s="165"/>
      <c r="E52" s="165"/>
      <c r="F52" s="165"/>
      <c r="G52" s="165"/>
      <c r="H52" s="165"/>
      <c r="I52" s="166"/>
      <c r="J52" s="167" t="s">
        <v>19</v>
      </c>
      <c r="K52" s="168"/>
      <c r="L52" s="168"/>
      <c r="M52" s="168"/>
      <c r="N52" s="168"/>
      <c r="O52" s="168"/>
      <c r="P52" s="168"/>
      <c r="Q52" s="168"/>
      <c r="R52" s="169"/>
    </row>
    <row r="53" spans="1:18" s="40" customFormat="1" ht="36" customHeight="1">
      <c r="A53" s="160" t="s">
        <v>284</v>
      </c>
      <c r="B53" s="161"/>
      <c r="C53" s="161"/>
      <c r="D53" s="161"/>
      <c r="E53" s="161"/>
      <c r="F53" s="161"/>
      <c r="G53" s="161"/>
      <c r="H53" s="161"/>
      <c r="I53" s="162"/>
      <c r="J53" s="163" t="s">
        <v>284</v>
      </c>
      <c r="K53" s="161"/>
      <c r="L53" s="161"/>
      <c r="M53" s="161"/>
      <c r="N53" s="161"/>
      <c r="O53" s="161"/>
      <c r="P53" s="161"/>
      <c r="Q53" s="161"/>
      <c r="R53" s="162"/>
    </row>
    <row r="54" spans="1:18" s="40" customFormat="1" ht="15.75">
      <c r="A54" s="41" t="s">
        <v>206</v>
      </c>
      <c r="B54" s="42" t="s">
        <v>134</v>
      </c>
      <c r="C54" s="43">
        <v>2</v>
      </c>
      <c r="D54" s="43">
        <v>0</v>
      </c>
      <c r="E54" s="43">
        <v>0</v>
      </c>
      <c r="F54" s="44">
        <f t="shared" ref="F54:F76" si="5">SUM(C54:E54)</f>
        <v>2</v>
      </c>
      <c r="G54" s="43">
        <v>2</v>
      </c>
      <c r="H54" s="43">
        <v>2</v>
      </c>
      <c r="I54" s="45" t="s">
        <v>47</v>
      </c>
      <c r="J54" s="41" t="s">
        <v>206</v>
      </c>
      <c r="K54" s="42" t="s">
        <v>134</v>
      </c>
      <c r="L54" s="43">
        <v>2</v>
      </c>
      <c r="M54" s="43">
        <v>0</v>
      </c>
      <c r="N54" s="43">
        <v>0</v>
      </c>
      <c r="O54" s="44">
        <f t="shared" ref="O54:O76" si="6">SUM(L54:N54)</f>
        <v>2</v>
      </c>
      <c r="P54" s="43">
        <v>2</v>
      </c>
      <c r="Q54" s="43">
        <v>2</v>
      </c>
      <c r="R54" s="45" t="s">
        <v>47</v>
      </c>
    </row>
    <row r="55" spans="1:18" s="40" customFormat="1" ht="15.75">
      <c r="A55" s="41" t="s">
        <v>207</v>
      </c>
      <c r="B55" s="46" t="s">
        <v>135</v>
      </c>
      <c r="C55" s="43">
        <v>2</v>
      </c>
      <c r="D55" s="43">
        <v>0</v>
      </c>
      <c r="E55" s="43">
        <v>0</v>
      </c>
      <c r="F55" s="44">
        <f t="shared" si="5"/>
        <v>2</v>
      </c>
      <c r="G55" s="43">
        <v>2</v>
      </c>
      <c r="H55" s="43">
        <v>2</v>
      </c>
      <c r="I55" s="45" t="s">
        <v>47</v>
      </c>
      <c r="J55" s="41" t="s">
        <v>207</v>
      </c>
      <c r="K55" s="46" t="s">
        <v>135</v>
      </c>
      <c r="L55" s="43">
        <v>2</v>
      </c>
      <c r="M55" s="43">
        <v>0</v>
      </c>
      <c r="N55" s="43">
        <v>0</v>
      </c>
      <c r="O55" s="44">
        <f t="shared" si="6"/>
        <v>2</v>
      </c>
      <c r="P55" s="43">
        <v>2</v>
      </c>
      <c r="Q55" s="43">
        <v>2</v>
      </c>
      <c r="R55" s="45" t="s">
        <v>47</v>
      </c>
    </row>
    <row r="56" spans="1:18" s="40" customFormat="1" ht="15.75">
      <c r="A56" s="41" t="s">
        <v>208</v>
      </c>
      <c r="B56" s="46" t="s">
        <v>149</v>
      </c>
      <c r="C56" s="43">
        <v>2</v>
      </c>
      <c r="D56" s="43">
        <v>0</v>
      </c>
      <c r="E56" s="43">
        <v>0</v>
      </c>
      <c r="F56" s="44">
        <f t="shared" si="5"/>
        <v>2</v>
      </c>
      <c r="G56" s="43">
        <v>2</v>
      </c>
      <c r="H56" s="43">
        <v>2</v>
      </c>
      <c r="I56" s="45" t="s">
        <v>47</v>
      </c>
      <c r="J56" s="41" t="s">
        <v>208</v>
      </c>
      <c r="K56" s="46" t="s">
        <v>149</v>
      </c>
      <c r="L56" s="43">
        <v>2</v>
      </c>
      <c r="M56" s="43">
        <v>0</v>
      </c>
      <c r="N56" s="43">
        <v>0</v>
      </c>
      <c r="O56" s="44">
        <f t="shared" si="6"/>
        <v>2</v>
      </c>
      <c r="P56" s="43">
        <v>2</v>
      </c>
      <c r="Q56" s="43">
        <v>2</v>
      </c>
      <c r="R56" s="45" t="s">
        <v>47</v>
      </c>
    </row>
    <row r="57" spans="1:18" s="40" customFormat="1" ht="15.75">
      <c r="A57" s="41" t="s">
        <v>209</v>
      </c>
      <c r="B57" s="46" t="s">
        <v>130</v>
      </c>
      <c r="C57" s="43">
        <v>2</v>
      </c>
      <c r="D57" s="43">
        <v>0</v>
      </c>
      <c r="E57" s="43">
        <v>0</v>
      </c>
      <c r="F57" s="44">
        <f t="shared" si="5"/>
        <v>2</v>
      </c>
      <c r="G57" s="43">
        <v>2</v>
      </c>
      <c r="H57" s="43">
        <v>2</v>
      </c>
      <c r="I57" s="45" t="s">
        <v>47</v>
      </c>
      <c r="J57" s="41" t="s">
        <v>209</v>
      </c>
      <c r="K57" s="46" t="s">
        <v>130</v>
      </c>
      <c r="L57" s="43">
        <v>2</v>
      </c>
      <c r="M57" s="43">
        <v>0</v>
      </c>
      <c r="N57" s="43">
        <v>0</v>
      </c>
      <c r="O57" s="44">
        <f t="shared" si="6"/>
        <v>2</v>
      </c>
      <c r="P57" s="43">
        <v>2</v>
      </c>
      <c r="Q57" s="43">
        <v>2</v>
      </c>
      <c r="R57" s="45" t="s">
        <v>47</v>
      </c>
    </row>
    <row r="58" spans="1:18" s="40" customFormat="1" ht="15.75">
      <c r="A58" s="41" t="s">
        <v>210</v>
      </c>
      <c r="B58" s="46" t="s">
        <v>131</v>
      </c>
      <c r="C58" s="43">
        <v>2</v>
      </c>
      <c r="D58" s="43">
        <v>0</v>
      </c>
      <c r="E58" s="43">
        <v>0</v>
      </c>
      <c r="F58" s="44">
        <f t="shared" si="5"/>
        <v>2</v>
      </c>
      <c r="G58" s="43">
        <v>2</v>
      </c>
      <c r="H58" s="43">
        <v>2</v>
      </c>
      <c r="I58" s="45" t="s">
        <v>47</v>
      </c>
      <c r="J58" s="41" t="s">
        <v>210</v>
      </c>
      <c r="K58" s="46" t="s">
        <v>131</v>
      </c>
      <c r="L58" s="43">
        <v>2</v>
      </c>
      <c r="M58" s="43">
        <v>0</v>
      </c>
      <c r="N58" s="43">
        <v>0</v>
      </c>
      <c r="O58" s="44">
        <f t="shared" si="6"/>
        <v>2</v>
      </c>
      <c r="P58" s="43">
        <v>2</v>
      </c>
      <c r="Q58" s="43">
        <v>2</v>
      </c>
      <c r="R58" s="45" t="s">
        <v>47</v>
      </c>
    </row>
    <row r="59" spans="1:18" s="40" customFormat="1" ht="15.75">
      <c r="A59" s="41" t="s">
        <v>211</v>
      </c>
      <c r="B59" s="46" t="s">
        <v>133</v>
      </c>
      <c r="C59" s="43">
        <v>2</v>
      </c>
      <c r="D59" s="43">
        <v>0</v>
      </c>
      <c r="E59" s="43">
        <v>0</v>
      </c>
      <c r="F59" s="44">
        <f t="shared" si="5"/>
        <v>2</v>
      </c>
      <c r="G59" s="43">
        <v>2</v>
      </c>
      <c r="H59" s="43">
        <v>2</v>
      </c>
      <c r="I59" s="45" t="s">
        <v>47</v>
      </c>
      <c r="J59" s="41" t="s">
        <v>211</v>
      </c>
      <c r="K59" s="46" t="s">
        <v>133</v>
      </c>
      <c r="L59" s="43">
        <v>2</v>
      </c>
      <c r="M59" s="43">
        <v>0</v>
      </c>
      <c r="N59" s="43">
        <v>0</v>
      </c>
      <c r="O59" s="44">
        <f t="shared" si="6"/>
        <v>2</v>
      </c>
      <c r="P59" s="43">
        <v>2</v>
      </c>
      <c r="Q59" s="43">
        <v>2</v>
      </c>
      <c r="R59" s="45" t="s">
        <v>47</v>
      </c>
    </row>
    <row r="60" spans="1:18" s="40" customFormat="1" ht="15.75">
      <c r="A60" s="41" t="s">
        <v>212</v>
      </c>
      <c r="B60" s="46" t="s">
        <v>128</v>
      </c>
      <c r="C60" s="43">
        <v>2</v>
      </c>
      <c r="D60" s="43">
        <v>0</v>
      </c>
      <c r="E60" s="43">
        <v>0</v>
      </c>
      <c r="F60" s="44">
        <f t="shared" si="5"/>
        <v>2</v>
      </c>
      <c r="G60" s="43">
        <v>2</v>
      </c>
      <c r="H60" s="43">
        <v>2</v>
      </c>
      <c r="I60" s="45" t="s">
        <v>47</v>
      </c>
      <c r="J60" s="41" t="s">
        <v>212</v>
      </c>
      <c r="K60" s="46" t="s">
        <v>128</v>
      </c>
      <c r="L60" s="43">
        <v>2</v>
      </c>
      <c r="M60" s="43">
        <v>0</v>
      </c>
      <c r="N60" s="43">
        <v>0</v>
      </c>
      <c r="O60" s="44">
        <f t="shared" si="6"/>
        <v>2</v>
      </c>
      <c r="P60" s="43">
        <v>2</v>
      </c>
      <c r="Q60" s="43">
        <v>2</v>
      </c>
      <c r="R60" s="45" t="s">
        <v>47</v>
      </c>
    </row>
    <row r="61" spans="1:18" s="40" customFormat="1" ht="15.75">
      <c r="A61" s="41" t="s">
        <v>213</v>
      </c>
      <c r="B61" s="46" t="s">
        <v>129</v>
      </c>
      <c r="C61" s="43">
        <v>2</v>
      </c>
      <c r="D61" s="43">
        <v>0</v>
      </c>
      <c r="E61" s="43">
        <v>0</v>
      </c>
      <c r="F61" s="44">
        <f t="shared" si="5"/>
        <v>2</v>
      </c>
      <c r="G61" s="43">
        <v>2</v>
      </c>
      <c r="H61" s="43">
        <v>2</v>
      </c>
      <c r="I61" s="45" t="s">
        <v>47</v>
      </c>
      <c r="J61" s="41" t="s">
        <v>213</v>
      </c>
      <c r="K61" s="46" t="s">
        <v>129</v>
      </c>
      <c r="L61" s="43">
        <v>2</v>
      </c>
      <c r="M61" s="43">
        <v>0</v>
      </c>
      <c r="N61" s="43">
        <v>0</v>
      </c>
      <c r="O61" s="44">
        <f t="shared" si="6"/>
        <v>2</v>
      </c>
      <c r="P61" s="43">
        <v>2</v>
      </c>
      <c r="Q61" s="43">
        <v>2</v>
      </c>
      <c r="R61" s="45" t="s">
        <v>47</v>
      </c>
    </row>
    <row r="62" spans="1:18" s="40" customFormat="1" ht="15.75">
      <c r="A62" s="41" t="s">
        <v>214</v>
      </c>
      <c r="B62" s="46" t="s">
        <v>127</v>
      </c>
      <c r="C62" s="43">
        <v>2</v>
      </c>
      <c r="D62" s="43">
        <v>0</v>
      </c>
      <c r="E62" s="43">
        <v>0</v>
      </c>
      <c r="F62" s="44">
        <f t="shared" si="5"/>
        <v>2</v>
      </c>
      <c r="G62" s="43">
        <v>2</v>
      </c>
      <c r="H62" s="43">
        <v>2</v>
      </c>
      <c r="I62" s="45" t="s">
        <v>47</v>
      </c>
      <c r="J62" s="41" t="s">
        <v>214</v>
      </c>
      <c r="K62" s="46" t="s">
        <v>127</v>
      </c>
      <c r="L62" s="43">
        <v>2</v>
      </c>
      <c r="M62" s="43">
        <v>0</v>
      </c>
      <c r="N62" s="43">
        <v>0</v>
      </c>
      <c r="O62" s="44">
        <f t="shared" si="6"/>
        <v>2</v>
      </c>
      <c r="P62" s="43">
        <v>2</v>
      </c>
      <c r="Q62" s="43">
        <v>2</v>
      </c>
      <c r="R62" s="45" t="s">
        <v>47</v>
      </c>
    </row>
    <row r="63" spans="1:18" s="40" customFormat="1" ht="15.75">
      <c r="A63" s="41" t="s">
        <v>215</v>
      </c>
      <c r="B63" s="46" t="s">
        <v>136</v>
      </c>
      <c r="C63" s="43">
        <v>2</v>
      </c>
      <c r="D63" s="43">
        <v>0</v>
      </c>
      <c r="E63" s="43">
        <v>0</v>
      </c>
      <c r="F63" s="44">
        <f t="shared" si="5"/>
        <v>2</v>
      </c>
      <c r="G63" s="43">
        <v>2</v>
      </c>
      <c r="H63" s="43">
        <v>2</v>
      </c>
      <c r="I63" s="45" t="s">
        <v>47</v>
      </c>
      <c r="J63" s="41" t="s">
        <v>215</v>
      </c>
      <c r="K63" s="46" t="s">
        <v>136</v>
      </c>
      <c r="L63" s="43">
        <v>2</v>
      </c>
      <c r="M63" s="43">
        <v>0</v>
      </c>
      <c r="N63" s="43">
        <v>0</v>
      </c>
      <c r="O63" s="44">
        <f t="shared" si="6"/>
        <v>2</v>
      </c>
      <c r="P63" s="43">
        <v>2</v>
      </c>
      <c r="Q63" s="43">
        <v>2</v>
      </c>
      <c r="R63" s="45" t="s">
        <v>47</v>
      </c>
    </row>
    <row r="64" spans="1:18" s="40" customFormat="1" ht="15.75">
      <c r="A64" s="41" t="s">
        <v>216</v>
      </c>
      <c r="B64" s="46" t="s">
        <v>123</v>
      </c>
      <c r="C64" s="43">
        <v>2</v>
      </c>
      <c r="D64" s="43">
        <v>0</v>
      </c>
      <c r="E64" s="43">
        <v>0</v>
      </c>
      <c r="F64" s="44">
        <f t="shared" si="5"/>
        <v>2</v>
      </c>
      <c r="G64" s="43">
        <v>2</v>
      </c>
      <c r="H64" s="43">
        <v>2</v>
      </c>
      <c r="I64" s="45" t="s">
        <v>47</v>
      </c>
      <c r="J64" s="41" t="s">
        <v>216</v>
      </c>
      <c r="K64" s="46" t="s">
        <v>123</v>
      </c>
      <c r="L64" s="43">
        <v>2</v>
      </c>
      <c r="M64" s="43">
        <v>0</v>
      </c>
      <c r="N64" s="43">
        <v>0</v>
      </c>
      <c r="O64" s="44">
        <f t="shared" si="6"/>
        <v>2</v>
      </c>
      <c r="P64" s="43">
        <v>2</v>
      </c>
      <c r="Q64" s="43">
        <v>2</v>
      </c>
      <c r="R64" s="45" t="s">
        <v>47</v>
      </c>
    </row>
    <row r="65" spans="1:18" s="40" customFormat="1" ht="15.75">
      <c r="A65" s="41" t="s">
        <v>217</v>
      </c>
      <c r="B65" s="46" t="s">
        <v>137</v>
      </c>
      <c r="C65" s="43">
        <v>2</v>
      </c>
      <c r="D65" s="43">
        <v>0</v>
      </c>
      <c r="E65" s="43">
        <v>0</v>
      </c>
      <c r="F65" s="44">
        <f t="shared" si="5"/>
        <v>2</v>
      </c>
      <c r="G65" s="43">
        <v>2</v>
      </c>
      <c r="H65" s="43">
        <v>2</v>
      </c>
      <c r="I65" s="45" t="s">
        <v>47</v>
      </c>
      <c r="J65" s="41" t="s">
        <v>217</v>
      </c>
      <c r="K65" s="46" t="s">
        <v>137</v>
      </c>
      <c r="L65" s="43">
        <v>2</v>
      </c>
      <c r="M65" s="43">
        <v>0</v>
      </c>
      <c r="N65" s="43">
        <v>0</v>
      </c>
      <c r="O65" s="44">
        <f t="shared" si="6"/>
        <v>2</v>
      </c>
      <c r="P65" s="43">
        <v>2</v>
      </c>
      <c r="Q65" s="43">
        <v>2</v>
      </c>
      <c r="R65" s="45" t="s">
        <v>47</v>
      </c>
    </row>
    <row r="66" spans="1:18" s="40" customFormat="1" ht="15.75">
      <c r="A66" s="41" t="s">
        <v>218</v>
      </c>
      <c r="B66" s="46" t="s">
        <v>125</v>
      </c>
      <c r="C66" s="43">
        <v>2</v>
      </c>
      <c r="D66" s="43">
        <v>0</v>
      </c>
      <c r="E66" s="43">
        <v>0</v>
      </c>
      <c r="F66" s="44">
        <f t="shared" si="5"/>
        <v>2</v>
      </c>
      <c r="G66" s="43">
        <v>2</v>
      </c>
      <c r="H66" s="43">
        <v>2</v>
      </c>
      <c r="I66" s="45" t="s">
        <v>47</v>
      </c>
      <c r="J66" s="41" t="s">
        <v>218</v>
      </c>
      <c r="K66" s="46" t="s">
        <v>125</v>
      </c>
      <c r="L66" s="43">
        <v>2</v>
      </c>
      <c r="M66" s="43">
        <v>0</v>
      </c>
      <c r="N66" s="43">
        <v>0</v>
      </c>
      <c r="O66" s="44">
        <f t="shared" si="6"/>
        <v>2</v>
      </c>
      <c r="P66" s="43">
        <v>2</v>
      </c>
      <c r="Q66" s="43">
        <v>2</v>
      </c>
      <c r="R66" s="45" t="s">
        <v>47</v>
      </c>
    </row>
    <row r="67" spans="1:18" s="40" customFormat="1" ht="15.75">
      <c r="A67" s="41" t="s">
        <v>219</v>
      </c>
      <c r="B67" s="46" t="s">
        <v>132</v>
      </c>
      <c r="C67" s="43">
        <v>2</v>
      </c>
      <c r="D67" s="43">
        <v>0</v>
      </c>
      <c r="E67" s="43">
        <v>0</v>
      </c>
      <c r="F67" s="44">
        <f t="shared" si="5"/>
        <v>2</v>
      </c>
      <c r="G67" s="43">
        <v>2</v>
      </c>
      <c r="H67" s="43">
        <v>2</v>
      </c>
      <c r="I67" s="45" t="s">
        <v>47</v>
      </c>
      <c r="J67" s="41" t="s">
        <v>219</v>
      </c>
      <c r="K67" s="46" t="s">
        <v>132</v>
      </c>
      <c r="L67" s="43">
        <v>2</v>
      </c>
      <c r="M67" s="43">
        <v>0</v>
      </c>
      <c r="N67" s="43">
        <v>0</v>
      </c>
      <c r="O67" s="44">
        <f t="shared" si="6"/>
        <v>2</v>
      </c>
      <c r="P67" s="43">
        <v>2</v>
      </c>
      <c r="Q67" s="43">
        <v>2</v>
      </c>
      <c r="R67" s="45" t="s">
        <v>47</v>
      </c>
    </row>
    <row r="68" spans="1:18" s="40" customFormat="1" ht="15.75">
      <c r="A68" s="41" t="s">
        <v>220</v>
      </c>
      <c r="B68" s="46" t="s">
        <v>124</v>
      </c>
      <c r="C68" s="43">
        <v>2</v>
      </c>
      <c r="D68" s="43">
        <v>0</v>
      </c>
      <c r="E68" s="43">
        <v>0</v>
      </c>
      <c r="F68" s="44">
        <f t="shared" si="5"/>
        <v>2</v>
      </c>
      <c r="G68" s="43">
        <v>2</v>
      </c>
      <c r="H68" s="43">
        <v>2</v>
      </c>
      <c r="I68" s="45" t="s">
        <v>47</v>
      </c>
      <c r="J68" s="41" t="s">
        <v>220</v>
      </c>
      <c r="K68" s="46" t="s">
        <v>124</v>
      </c>
      <c r="L68" s="43">
        <v>2</v>
      </c>
      <c r="M68" s="43">
        <v>0</v>
      </c>
      <c r="N68" s="43">
        <v>0</v>
      </c>
      <c r="O68" s="44">
        <f t="shared" si="6"/>
        <v>2</v>
      </c>
      <c r="P68" s="43">
        <v>2</v>
      </c>
      <c r="Q68" s="43">
        <v>2</v>
      </c>
      <c r="R68" s="45" t="s">
        <v>47</v>
      </c>
    </row>
    <row r="69" spans="1:18" s="40" customFormat="1" ht="15.75">
      <c r="A69" s="41" t="s">
        <v>221</v>
      </c>
      <c r="B69" s="46" t="s">
        <v>126</v>
      </c>
      <c r="C69" s="43">
        <v>2</v>
      </c>
      <c r="D69" s="43">
        <v>0</v>
      </c>
      <c r="E69" s="43">
        <v>0</v>
      </c>
      <c r="F69" s="44">
        <f t="shared" si="5"/>
        <v>2</v>
      </c>
      <c r="G69" s="43">
        <v>2</v>
      </c>
      <c r="H69" s="43">
        <v>2</v>
      </c>
      <c r="I69" s="45" t="s">
        <v>47</v>
      </c>
      <c r="J69" s="41" t="s">
        <v>221</v>
      </c>
      <c r="K69" s="46" t="s">
        <v>126</v>
      </c>
      <c r="L69" s="43">
        <v>2</v>
      </c>
      <c r="M69" s="43">
        <v>0</v>
      </c>
      <c r="N69" s="43">
        <v>0</v>
      </c>
      <c r="O69" s="44">
        <f t="shared" si="6"/>
        <v>2</v>
      </c>
      <c r="P69" s="43">
        <v>2</v>
      </c>
      <c r="Q69" s="43">
        <v>2</v>
      </c>
      <c r="R69" s="45" t="s">
        <v>47</v>
      </c>
    </row>
    <row r="70" spans="1:18" s="40" customFormat="1" ht="15.75">
      <c r="A70" s="41" t="s">
        <v>222</v>
      </c>
      <c r="B70" s="46" t="s">
        <v>112</v>
      </c>
      <c r="C70" s="43">
        <v>2</v>
      </c>
      <c r="D70" s="43">
        <v>0</v>
      </c>
      <c r="E70" s="43">
        <v>0</v>
      </c>
      <c r="F70" s="44">
        <f t="shared" si="5"/>
        <v>2</v>
      </c>
      <c r="G70" s="43">
        <v>2</v>
      </c>
      <c r="H70" s="43">
        <v>2</v>
      </c>
      <c r="I70" s="45" t="s">
        <v>47</v>
      </c>
      <c r="J70" s="41" t="s">
        <v>222</v>
      </c>
      <c r="K70" s="46" t="s">
        <v>112</v>
      </c>
      <c r="L70" s="43">
        <v>2</v>
      </c>
      <c r="M70" s="43">
        <v>0</v>
      </c>
      <c r="N70" s="43">
        <v>0</v>
      </c>
      <c r="O70" s="44">
        <f t="shared" si="6"/>
        <v>2</v>
      </c>
      <c r="P70" s="43">
        <v>2</v>
      </c>
      <c r="Q70" s="43">
        <v>2</v>
      </c>
      <c r="R70" s="45" t="s">
        <v>47</v>
      </c>
    </row>
    <row r="71" spans="1:18" s="40" customFormat="1" ht="15.75">
      <c r="A71" s="41" t="s">
        <v>223</v>
      </c>
      <c r="B71" s="46" t="s">
        <v>138</v>
      </c>
      <c r="C71" s="43">
        <v>2</v>
      </c>
      <c r="D71" s="43">
        <v>0</v>
      </c>
      <c r="E71" s="43">
        <v>0</v>
      </c>
      <c r="F71" s="44">
        <f t="shared" si="5"/>
        <v>2</v>
      </c>
      <c r="G71" s="43">
        <v>2</v>
      </c>
      <c r="H71" s="43">
        <v>2</v>
      </c>
      <c r="I71" s="45" t="s">
        <v>47</v>
      </c>
      <c r="J71" s="41" t="s">
        <v>223</v>
      </c>
      <c r="K71" s="46" t="s">
        <v>138</v>
      </c>
      <c r="L71" s="43">
        <v>2</v>
      </c>
      <c r="M71" s="43">
        <v>0</v>
      </c>
      <c r="N71" s="43">
        <v>0</v>
      </c>
      <c r="O71" s="44">
        <f t="shared" si="6"/>
        <v>2</v>
      </c>
      <c r="P71" s="43">
        <v>2</v>
      </c>
      <c r="Q71" s="43">
        <v>2</v>
      </c>
      <c r="R71" s="45" t="s">
        <v>47</v>
      </c>
    </row>
    <row r="72" spans="1:18" s="40" customFormat="1" ht="15.75">
      <c r="A72" s="41" t="s">
        <v>224</v>
      </c>
      <c r="B72" s="46" t="s">
        <v>139</v>
      </c>
      <c r="C72" s="43">
        <v>2</v>
      </c>
      <c r="D72" s="43">
        <v>0</v>
      </c>
      <c r="E72" s="43">
        <v>0</v>
      </c>
      <c r="F72" s="44">
        <f t="shared" si="5"/>
        <v>2</v>
      </c>
      <c r="G72" s="43">
        <v>2</v>
      </c>
      <c r="H72" s="43">
        <v>2</v>
      </c>
      <c r="I72" s="45" t="s">
        <v>47</v>
      </c>
      <c r="J72" s="41" t="s">
        <v>224</v>
      </c>
      <c r="K72" s="46" t="s">
        <v>139</v>
      </c>
      <c r="L72" s="43">
        <v>2</v>
      </c>
      <c r="M72" s="43">
        <v>0</v>
      </c>
      <c r="N72" s="43">
        <v>0</v>
      </c>
      <c r="O72" s="44">
        <f t="shared" si="6"/>
        <v>2</v>
      </c>
      <c r="P72" s="43">
        <v>2</v>
      </c>
      <c r="Q72" s="43">
        <v>2</v>
      </c>
      <c r="R72" s="45" t="s">
        <v>47</v>
      </c>
    </row>
    <row r="73" spans="1:18" s="40" customFormat="1" ht="31.5">
      <c r="A73" s="41" t="s">
        <v>261</v>
      </c>
      <c r="B73" s="46" t="s">
        <v>258</v>
      </c>
      <c r="C73" s="43">
        <v>2</v>
      </c>
      <c r="D73" s="43">
        <v>0</v>
      </c>
      <c r="E73" s="43">
        <v>0</v>
      </c>
      <c r="F73" s="44">
        <f t="shared" si="5"/>
        <v>2</v>
      </c>
      <c r="G73" s="43">
        <v>2</v>
      </c>
      <c r="H73" s="43">
        <v>2</v>
      </c>
      <c r="I73" s="45" t="s">
        <v>47</v>
      </c>
      <c r="J73" s="41" t="s">
        <v>261</v>
      </c>
      <c r="K73" s="46" t="s">
        <v>258</v>
      </c>
      <c r="L73" s="43">
        <v>2</v>
      </c>
      <c r="M73" s="43">
        <v>0</v>
      </c>
      <c r="N73" s="43">
        <v>0</v>
      </c>
      <c r="O73" s="44">
        <f t="shared" si="6"/>
        <v>2</v>
      </c>
      <c r="P73" s="43">
        <v>2</v>
      </c>
      <c r="Q73" s="43">
        <v>2</v>
      </c>
      <c r="R73" s="45" t="s">
        <v>47</v>
      </c>
    </row>
    <row r="74" spans="1:18" s="40" customFormat="1" ht="15.75">
      <c r="A74" s="41" t="s">
        <v>294</v>
      </c>
      <c r="B74" s="46" t="s">
        <v>278</v>
      </c>
      <c r="C74" s="43">
        <v>2</v>
      </c>
      <c r="D74" s="43">
        <v>0</v>
      </c>
      <c r="E74" s="43">
        <v>0</v>
      </c>
      <c r="F74" s="44">
        <f t="shared" si="5"/>
        <v>2</v>
      </c>
      <c r="G74" s="43">
        <v>2</v>
      </c>
      <c r="H74" s="43">
        <v>2</v>
      </c>
      <c r="I74" s="45" t="s">
        <v>47</v>
      </c>
      <c r="J74" s="41" t="s">
        <v>294</v>
      </c>
      <c r="K74" s="46" t="s">
        <v>278</v>
      </c>
      <c r="L74" s="43">
        <v>2</v>
      </c>
      <c r="M74" s="43">
        <v>0</v>
      </c>
      <c r="N74" s="43">
        <v>0</v>
      </c>
      <c r="O74" s="44">
        <f t="shared" si="6"/>
        <v>2</v>
      </c>
      <c r="P74" s="43">
        <v>2</v>
      </c>
      <c r="Q74" s="43">
        <v>2</v>
      </c>
      <c r="R74" s="45" t="s">
        <v>47</v>
      </c>
    </row>
    <row r="75" spans="1:18" s="40" customFormat="1" ht="15.75">
      <c r="A75" s="41" t="s">
        <v>295</v>
      </c>
      <c r="B75" s="46" t="s">
        <v>280</v>
      </c>
      <c r="C75" s="43">
        <v>2</v>
      </c>
      <c r="D75" s="43">
        <v>0</v>
      </c>
      <c r="E75" s="43">
        <v>0</v>
      </c>
      <c r="F75" s="44">
        <f t="shared" si="5"/>
        <v>2</v>
      </c>
      <c r="G75" s="43">
        <v>2</v>
      </c>
      <c r="H75" s="43">
        <v>2</v>
      </c>
      <c r="I75" s="45" t="s">
        <v>47</v>
      </c>
      <c r="J75" s="41" t="s">
        <v>295</v>
      </c>
      <c r="K75" s="46" t="s">
        <v>280</v>
      </c>
      <c r="L75" s="43">
        <v>2</v>
      </c>
      <c r="M75" s="43">
        <v>0</v>
      </c>
      <c r="N75" s="43">
        <v>0</v>
      </c>
      <c r="O75" s="44">
        <f t="shared" si="6"/>
        <v>2</v>
      </c>
      <c r="P75" s="43">
        <v>2</v>
      </c>
      <c r="Q75" s="43">
        <v>2</v>
      </c>
      <c r="R75" s="45" t="s">
        <v>47</v>
      </c>
    </row>
    <row r="76" spans="1:18" s="40" customFormat="1" ht="15.75">
      <c r="A76" s="41" t="s">
        <v>293</v>
      </c>
      <c r="B76" s="46" t="s">
        <v>317</v>
      </c>
      <c r="C76" s="43">
        <v>2</v>
      </c>
      <c r="D76" s="43">
        <v>0</v>
      </c>
      <c r="E76" s="43">
        <v>0</v>
      </c>
      <c r="F76" s="44">
        <f t="shared" si="5"/>
        <v>2</v>
      </c>
      <c r="G76" s="43">
        <v>2</v>
      </c>
      <c r="H76" s="43">
        <v>2</v>
      </c>
      <c r="I76" s="45" t="s">
        <v>47</v>
      </c>
      <c r="J76" s="41" t="s">
        <v>293</v>
      </c>
      <c r="K76" s="46" t="s">
        <v>317</v>
      </c>
      <c r="L76" s="43">
        <v>2</v>
      </c>
      <c r="M76" s="43">
        <v>0</v>
      </c>
      <c r="N76" s="43">
        <v>0</v>
      </c>
      <c r="O76" s="44">
        <f t="shared" si="6"/>
        <v>2</v>
      </c>
      <c r="P76" s="43">
        <v>2</v>
      </c>
      <c r="Q76" s="43">
        <v>2</v>
      </c>
      <c r="R76" s="45" t="s">
        <v>47</v>
      </c>
    </row>
    <row r="77" spans="1:18" s="40" customFormat="1" ht="15.75">
      <c r="A77" s="41" t="s">
        <v>329</v>
      </c>
      <c r="B77" s="46" t="s">
        <v>309</v>
      </c>
      <c r="C77" s="43">
        <v>2</v>
      </c>
      <c r="D77" s="43">
        <v>0</v>
      </c>
      <c r="E77" s="43">
        <v>0</v>
      </c>
      <c r="F77" s="44">
        <f>SUM(C77:E77)</f>
        <v>2</v>
      </c>
      <c r="G77" s="43">
        <v>2</v>
      </c>
      <c r="H77" s="43">
        <v>2</v>
      </c>
      <c r="I77" s="45" t="s">
        <v>47</v>
      </c>
      <c r="J77" s="41" t="s">
        <v>329</v>
      </c>
      <c r="K77" s="46" t="s">
        <v>309</v>
      </c>
      <c r="L77" s="43">
        <v>2</v>
      </c>
      <c r="M77" s="43">
        <v>0</v>
      </c>
      <c r="N77" s="43">
        <v>0</v>
      </c>
      <c r="O77" s="44">
        <f>SUM(L77:N77)</f>
        <v>2</v>
      </c>
      <c r="P77" s="43">
        <v>2</v>
      </c>
      <c r="Q77" s="43">
        <v>2</v>
      </c>
      <c r="R77" s="45" t="s">
        <v>47</v>
      </c>
    </row>
    <row r="78" spans="1:18" s="40" customFormat="1" ht="15.75">
      <c r="A78" s="41" t="s">
        <v>330</v>
      </c>
      <c r="B78" s="46" t="s">
        <v>311</v>
      </c>
      <c r="C78" s="43">
        <v>2</v>
      </c>
      <c r="D78" s="43">
        <v>0</v>
      </c>
      <c r="E78" s="43">
        <v>0</v>
      </c>
      <c r="F78" s="44">
        <f>SUM(C78:E78)</f>
        <v>2</v>
      </c>
      <c r="G78" s="43">
        <v>2</v>
      </c>
      <c r="H78" s="43">
        <v>2</v>
      </c>
      <c r="I78" s="45" t="s">
        <v>47</v>
      </c>
      <c r="J78" s="41" t="s">
        <v>330</v>
      </c>
      <c r="K78" s="46" t="s">
        <v>311</v>
      </c>
      <c r="L78" s="43">
        <v>2</v>
      </c>
      <c r="M78" s="43">
        <v>0</v>
      </c>
      <c r="N78" s="43">
        <v>0</v>
      </c>
      <c r="O78" s="44">
        <f>SUM(L78:N78)</f>
        <v>2</v>
      </c>
      <c r="P78" s="43">
        <v>2</v>
      </c>
      <c r="Q78" s="43">
        <v>2</v>
      </c>
      <c r="R78" s="45" t="s">
        <v>47</v>
      </c>
    </row>
    <row r="79" spans="1:18" s="40" customFormat="1" ht="15.75">
      <c r="A79" s="41" t="s">
        <v>331</v>
      </c>
      <c r="B79" s="46" t="s">
        <v>315</v>
      </c>
      <c r="C79" s="43">
        <v>2</v>
      </c>
      <c r="D79" s="43">
        <v>0</v>
      </c>
      <c r="E79" s="43">
        <v>0</v>
      </c>
      <c r="F79" s="44">
        <f>SUM(C79:E79)</f>
        <v>2</v>
      </c>
      <c r="G79" s="43">
        <v>2</v>
      </c>
      <c r="H79" s="43">
        <v>2</v>
      </c>
      <c r="I79" s="45" t="s">
        <v>47</v>
      </c>
      <c r="J79" s="41" t="s">
        <v>331</v>
      </c>
      <c r="K79" s="46" t="s">
        <v>315</v>
      </c>
      <c r="L79" s="43">
        <v>2</v>
      </c>
      <c r="M79" s="43">
        <v>0</v>
      </c>
      <c r="N79" s="43">
        <v>0</v>
      </c>
      <c r="O79" s="44">
        <f>SUM(L79:N79)</f>
        <v>2</v>
      </c>
      <c r="P79" s="43">
        <v>2</v>
      </c>
      <c r="Q79" s="43">
        <v>2</v>
      </c>
      <c r="R79" s="45" t="s">
        <v>47</v>
      </c>
    </row>
    <row r="80" spans="1:18" s="40" customFormat="1" ht="15.75">
      <c r="A80" s="164" t="s">
        <v>140</v>
      </c>
      <c r="B80" s="165"/>
      <c r="C80" s="165"/>
      <c r="D80" s="165"/>
      <c r="E80" s="165"/>
      <c r="F80" s="165"/>
      <c r="G80" s="165"/>
      <c r="H80" s="165"/>
      <c r="I80" s="166"/>
      <c r="J80" s="167" t="s">
        <v>140</v>
      </c>
      <c r="K80" s="168"/>
      <c r="L80" s="168"/>
      <c r="M80" s="168"/>
      <c r="N80" s="168"/>
      <c r="O80" s="168"/>
      <c r="P80" s="168"/>
      <c r="Q80" s="168"/>
      <c r="R80" s="169"/>
    </row>
    <row r="81" spans="1:18" s="40" customFormat="1" ht="35.25" customHeight="1">
      <c r="A81" s="170" t="s">
        <v>314</v>
      </c>
      <c r="B81" s="171"/>
      <c r="C81" s="171"/>
      <c r="D81" s="171"/>
      <c r="E81" s="171"/>
      <c r="F81" s="171"/>
      <c r="G81" s="171"/>
      <c r="H81" s="171"/>
      <c r="I81" s="172"/>
      <c r="J81" s="170" t="s">
        <v>314</v>
      </c>
      <c r="K81" s="171"/>
      <c r="L81" s="171"/>
      <c r="M81" s="171"/>
      <c r="N81" s="171"/>
      <c r="O81" s="171"/>
      <c r="P81" s="171"/>
      <c r="Q81" s="171"/>
      <c r="R81" s="172"/>
    </row>
    <row r="82" spans="1:18" s="40" customFormat="1" ht="15.75">
      <c r="A82" s="50" t="s">
        <v>225</v>
      </c>
      <c r="B82" s="48" t="s">
        <v>226</v>
      </c>
      <c r="C82" s="43">
        <v>2</v>
      </c>
      <c r="D82" s="43">
        <v>0</v>
      </c>
      <c r="E82" s="43">
        <v>0</v>
      </c>
      <c r="F82" s="43">
        <f>C82+D82+E82</f>
        <v>2</v>
      </c>
      <c r="G82" s="50" t="s">
        <v>152</v>
      </c>
      <c r="H82" s="50" t="s">
        <v>227</v>
      </c>
      <c r="I82" s="51" t="s">
        <v>47</v>
      </c>
      <c r="J82" s="50" t="s">
        <v>225</v>
      </c>
      <c r="K82" s="48" t="s">
        <v>226</v>
      </c>
      <c r="L82" s="43">
        <v>2</v>
      </c>
      <c r="M82" s="43">
        <v>0</v>
      </c>
      <c r="N82" s="43">
        <v>0</v>
      </c>
      <c r="O82" s="43">
        <f>L82+M82+N82</f>
        <v>2</v>
      </c>
      <c r="P82" s="50" t="s">
        <v>152</v>
      </c>
      <c r="Q82" s="50" t="s">
        <v>227</v>
      </c>
      <c r="R82" s="51" t="s">
        <v>47</v>
      </c>
    </row>
    <row r="83" spans="1:18" s="40" customFormat="1" ht="15.75">
      <c r="A83" s="50" t="s">
        <v>228</v>
      </c>
      <c r="B83" s="48" t="s">
        <v>144</v>
      </c>
      <c r="C83" s="43">
        <v>2</v>
      </c>
      <c r="D83" s="43">
        <v>0</v>
      </c>
      <c r="E83" s="43">
        <v>0</v>
      </c>
      <c r="F83" s="43">
        <f>C83+D83+E83</f>
        <v>2</v>
      </c>
      <c r="G83" s="50" t="s">
        <v>152</v>
      </c>
      <c r="H83" s="50" t="s">
        <v>227</v>
      </c>
      <c r="I83" s="51" t="s">
        <v>47</v>
      </c>
      <c r="J83" s="50" t="s">
        <v>228</v>
      </c>
      <c r="K83" s="48" t="s">
        <v>144</v>
      </c>
      <c r="L83" s="43">
        <v>2</v>
      </c>
      <c r="M83" s="43">
        <v>0</v>
      </c>
      <c r="N83" s="43">
        <v>0</v>
      </c>
      <c r="O83" s="43">
        <f>L83+M83+N83</f>
        <v>2</v>
      </c>
      <c r="P83" s="50" t="s">
        <v>152</v>
      </c>
      <c r="Q83" s="50" t="s">
        <v>227</v>
      </c>
      <c r="R83" s="51" t="s">
        <v>47</v>
      </c>
    </row>
    <row r="84" spans="1:18" s="40" customFormat="1" ht="15.75">
      <c r="A84" s="50" t="s">
        <v>229</v>
      </c>
      <c r="B84" s="42" t="s">
        <v>230</v>
      </c>
      <c r="C84" s="43">
        <v>2</v>
      </c>
      <c r="D84" s="43">
        <v>0</v>
      </c>
      <c r="E84" s="43">
        <v>0</v>
      </c>
      <c r="F84" s="43">
        <f>C84+D84+E84</f>
        <v>2</v>
      </c>
      <c r="G84" s="50" t="s">
        <v>152</v>
      </c>
      <c r="H84" s="50" t="s">
        <v>227</v>
      </c>
      <c r="I84" s="51" t="s">
        <v>47</v>
      </c>
      <c r="J84" s="50" t="s">
        <v>229</v>
      </c>
      <c r="K84" s="42" t="s">
        <v>230</v>
      </c>
      <c r="L84" s="43">
        <v>2</v>
      </c>
      <c r="M84" s="43">
        <v>0</v>
      </c>
      <c r="N84" s="43">
        <v>0</v>
      </c>
      <c r="O84" s="43">
        <f>L84+M84+N84</f>
        <v>2</v>
      </c>
      <c r="P84" s="50" t="s">
        <v>152</v>
      </c>
      <c r="Q84" s="50" t="s">
        <v>227</v>
      </c>
      <c r="R84" s="51" t="s">
        <v>47</v>
      </c>
    </row>
    <row r="85" spans="1:18" s="40" customFormat="1" ht="15.75">
      <c r="A85" s="50" t="s">
        <v>231</v>
      </c>
      <c r="B85" s="42" t="s">
        <v>232</v>
      </c>
      <c r="C85" s="43">
        <v>2</v>
      </c>
      <c r="D85" s="43">
        <v>0</v>
      </c>
      <c r="E85" s="43">
        <v>0</v>
      </c>
      <c r="F85" s="43">
        <v>2</v>
      </c>
      <c r="G85" s="50" t="s">
        <v>152</v>
      </c>
      <c r="H85" s="50" t="s">
        <v>227</v>
      </c>
      <c r="I85" s="51" t="s">
        <v>47</v>
      </c>
      <c r="J85" s="50" t="s">
        <v>231</v>
      </c>
      <c r="K85" s="42" t="s">
        <v>232</v>
      </c>
      <c r="L85" s="43">
        <v>2</v>
      </c>
      <c r="M85" s="43">
        <v>0</v>
      </c>
      <c r="N85" s="43">
        <v>0</v>
      </c>
      <c r="O85" s="43">
        <v>2</v>
      </c>
      <c r="P85" s="50" t="s">
        <v>152</v>
      </c>
      <c r="Q85" s="50" t="s">
        <v>227</v>
      </c>
      <c r="R85" s="51" t="s">
        <v>47</v>
      </c>
    </row>
    <row r="86" spans="1:18" s="40" customFormat="1" ht="15.75">
      <c r="A86" s="50" t="s">
        <v>233</v>
      </c>
      <c r="B86" s="52" t="s">
        <v>234</v>
      </c>
      <c r="C86" s="53">
        <v>2</v>
      </c>
      <c r="D86" s="53">
        <v>0</v>
      </c>
      <c r="E86" s="53">
        <v>0</v>
      </c>
      <c r="F86" s="53">
        <v>2</v>
      </c>
      <c r="G86" s="54" t="s">
        <v>152</v>
      </c>
      <c r="H86" s="54" t="s">
        <v>227</v>
      </c>
      <c r="I86" s="55" t="s">
        <v>47</v>
      </c>
      <c r="J86" s="50" t="s">
        <v>233</v>
      </c>
      <c r="K86" s="52" t="s">
        <v>234</v>
      </c>
      <c r="L86" s="53">
        <v>2</v>
      </c>
      <c r="M86" s="53">
        <v>0</v>
      </c>
      <c r="N86" s="53">
        <v>0</v>
      </c>
      <c r="O86" s="53">
        <v>2</v>
      </c>
      <c r="P86" s="54" t="s">
        <v>152</v>
      </c>
      <c r="Q86" s="54" t="s">
        <v>227</v>
      </c>
      <c r="R86" s="55" t="s">
        <v>47</v>
      </c>
    </row>
    <row r="87" spans="1:18" s="40" customFormat="1" ht="15.75">
      <c r="A87" s="50" t="s">
        <v>235</v>
      </c>
      <c r="B87" s="52" t="s">
        <v>236</v>
      </c>
      <c r="C87" s="53">
        <v>2</v>
      </c>
      <c r="D87" s="53">
        <v>0</v>
      </c>
      <c r="E87" s="53">
        <v>0</v>
      </c>
      <c r="F87" s="53">
        <v>2</v>
      </c>
      <c r="G87" s="54" t="s">
        <v>152</v>
      </c>
      <c r="H87" s="54" t="s">
        <v>227</v>
      </c>
      <c r="I87" s="55" t="s">
        <v>47</v>
      </c>
      <c r="J87" s="50" t="s">
        <v>235</v>
      </c>
      <c r="K87" s="52" t="s">
        <v>236</v>
      </c>
      <c r="L87" s="53">
        <v>2</v>
      </c>
      <c r="M87" s="53">
        <v>0</v>
      </c>
      <c r="N87" s="53">
        <v>0</v>
      </c>
      <c r="O87" s="53">
        <v>2</v>
      </c>
      <c r="P87" s="54" t="s">
        <v>152</v>
      </c>
      <c r="Q87" s="54" t="s">
        <v>227</v>
      </c>
      <c r="R87" s="55" t="s">
        <v>47</v>
      </c>
    </row>
    <row r="88" spans="1:18" s="40" customFormat="1" ht="15.75">
      <c r="A88" s="50" t="s">
        <v>237</v>
      </c>
      <c r="B88" s="52" t="s">
        <v>154</v>
      </c>
      <c r="C88" s="53">
        <v>2</v>
      </c>
      <c r="D88" s="53">
        <v>0</v>
      </c>
      <c r="E88" s="53">
        <v>0</v>
      </c>
      <c r="F88" s="53">
        <v>2</v>
      </c>
      <c r="G88" s="54" t="s">
        <v>152</v>
      </c>
      <c r="H88" s="54" t="s">
        <v>227</v>
      </c>
      <c r="I88" s="55" t="s">
        <v>47</v>
      </c>
      <c r="J88" s="50" t="s">
        <v>237</v>
      </c>
      <c r="K88" s="52" t="s">
        <v>154</v>
      </c>
      <c r="L88" s="53">
        <v>2</v>
      </c>
      <c r="M88" s="53">
        <v>0</v>
      </c>
      <c r="N88" s="53">
        <v>0</v>
      </c>
      <c r="O88" s="53">
        <v>2</v>
      </c>
      <c r="P88" s="54" t="s">
        <v>152</v>
      </c>
      <c r="Q88" s="54" t="s">
        <v>227</v>
      </c>
      <c r="R88" s="55" t="s">
        <v>47</v>
      </c>
    </row>
    <row r="89" spans="1:18" s="40" customFormat="1" ht="31.5">
      <c r="A89" s="50" t="s">
        <v>296</v>
      </c>
      <c r="B89" s="52" t="s">
        <v>238</v>
      </c>
      <c r="C89" s="53">
        <v>2</v>
      </c>
      <c r="D89" s="53">
        <v>0</v>
      </c>
      <c r="E89" s="53">
        <v>0</v>
      </c>
      <c r="F89" s="53">
        <v>2</v>
      </c>
      <c r="G89" s="54" t="s">
        <v>152</v>
      </c>
      <c r="H89" s="54" t="s">
        <v>227</v>
      </c>
      <c r="I89" s="55" t="s">
        <v>47</v>
      </c>
      <c r="J89" s="50" t="s">
        <v>296</v>
      </c>
      <c r="K89" s="52" t="s">
        <v>238</v>
      </c>
      <c r="L89" s="53">
        <v>2</v>
      </c>
      <c r="M89" s="53">
        <v>0</v>
      </c>
      <c r="N89" s="53">
        <v>0</v>
      </c>
      <c r="O89" s="53">
        <v>2</v>
      </c>
      <c r="P89" s="54" t="s">
        <v>152</v>
      </c>
      <c r="Q89" s="54" t="s">
        <v>227</v>
      </c>
      <c r="R89" s="55" t="s">
        <v>47</v>
      </c>
    </row>
    <row r="90" spans="1:18" s="40" customFormat="1" ht="15.75">
      <c r="A90" s="50" t="s">
        <v>300</v>
      </c>
      <c r="B90" s="46" t="s">
        <v>142</v>
      </c>
      <c r="C90" s="43">
        <v>2</v>
      </c>
      <c r="D90" s="43">
        <v>0</v>
      </c>
      <c r="E90" s="43">
        <v>0</v>
      </c>
      <c r="F90" s="44">
        <f t="shared" ref="F90:F92" si="7">SUM(C90:E90)</f>
        <v>2</v>
      </c>
      <c r="G90" s="43">
        <v>2</v>
      </c>
      <c r="H90" s="43">
        <v>2</v>
      </c>
      <c r="I90" s="45" t="s">
        <v>47</v>
      </c>
      <c r="J90" s="50" t="s">
        <v>300</v>
      </c>
      <c r="K90" s="46" t="s">
        <v>142</v>
      </c>
      <c r="L90" s="43">
        <v>2</v>
      </c>
      <c r="M90" s="43">
        <v>0</v>
      </c>
      <c r="N90" s="43">
        <v>0</v>
      </c>
      <c r="O90" s="44">
        <f t="shared" ref="O90:O94" si="8">SUM(L90:N90)</f>
        <v>2</v>
      </c>
      <c r="P90" s="43">
        <v>2</v>
      </c>
      <c r="Q90" s="43">
        <v>2</v>
      </c>
      <c r="R90" s="45" t="s">
        <v>47</v>
      </c>
    </row>
    <row r="91" spans="1:18" s="40" customFormat="1" ht="15.75">
      <c r="A91" s="50" t="s">
        <v>301</v>
      </c>
      <c r="B91" s="46" t="s">
        <v>143</v>
      </c>
      <c r="C91" s="43">
        <v>2</v>
      </c>
      <c r="D91" s="43">
        <v>0</v>
      </c>
      <c r="E91" s="43">
        <v>0</v>
      </c>
      <c r="F91" s="44">
        <f t="shared" si="7"/>
        <v>2</v>
      </c>
      <c r="G91" s="43">
        <v>2</v>
      </c>
      <c r="H91" s="43">
        <v>2</v>
      </c>
      <c r="I91" s="45" t="s">
        <v>47</v>
      </c>
      <c r="J91" s="50" t="s">
        <v>301</v>
      </c>
      <c r="K91" s="46" t="s">
        <v>143</v>
      </c>
      <c r="L91" s="43">
        <v>2</v>
      </c>
      <c r="M91" s="43">
        <v>0</v>
      </c>
      <c r="N91" s="43">
        <v>0</v>
      </c>
      <c r="O91" s="44">
        <f t="shared" si="8"/>
        <v>2</v>
      </c>
      <c r="P91" s="43">
        <v>2</v>
      </c>
      <c r="Q91" s="43">
        <v>2</v>
      </c>
      <c r="R91" s="45" t="s">
        <v>47</v>
      </c>
    </row>
    <row r="92" spans="1:18" s="40" customFormat="1" ht="31.5">
      <c r="A92" s="50" t="s">
        <v>239</v>
      </c>
      <c r="B92" s="46" t="s">
        <v>145</v>
      </c>
      <c r="C92" s="43">
        <v>2</v>
      </c>
      <c r="D92" s="43">
        <v>0</v>
      </c>
      <c r="E92" s="43">
        <v>0</v>
      </c>
      <c r="F92" s="44">
        <f t="shared" si="7"/>
        <v>2</v>
      </c>
      <c r="G92" s="43">
        <v>2</v>
      </c>
      <c r="H92" s="43">
        <v>3</v>
      </c>
      <c r="I92" s="45" t="s">
        <v>47</v>
      </c>
      <c r="J92" s="50" t="s">
        <v>239</v>
      </c>
      <c r="K92" s="46" t="s">
        <v>145</v>
      </c>
      <c r="L92" s="43">
        <v>2</v>
      </c>
      <c r="M92" s="43">
        <v>0</v>
      </c>
      <c r="N92" s="43">
        <v>0</v>
      </c>
      <c r="O92" s="44">
        <f t="shared" si="8"/>
        <v>2</v>
      </c>
      <c r="P92" s="43">
        <v>2</v>
      </c>
      <c r="Q92" s="43">
        <v>3</v>
      </c>
      <c r="R92" s="45" t="s">
        <v>47</v>
      </c>
    </row>
    <row r="93" spans="1:18" s="40" customFormat="1" ht="15.75">
      <c r="A93" s="56" t="s">
        <v>281</v>
      </c>
      <c r="B93" s="46" t="s">
        <v>279</v>
      </c>
      <c r="C93" s="43">
        <v>2</v>
      </c>
      <c r="D93" s="43">
        <v>0</v>
      </c>
      <c r="E93" s="43">
        <v>0</v>
      </c>
      <c r="F93" s="44">
        <f t="shared" ref="F93:F94" si="9">SUM(C93:E93)</f>
        <v>2</v>
      </c>
      <c r="G93" s="43">
        <v>2</v>
      </c>
      <c r="H93" s="43">
        <v>2</v>
      </c>
      <c r="I93" s="45" t="s">
        <v>47</v>
      </c>
      <c r="J93" s="56" t="s">
        <v>281</v>
      </c>
      <c r="K93" s="46" t="s">
        <v>279</v>
      </c>
      <c r="L93" s="43">
        <v>2</v>
      </c>
      <c r="M93" s="43">
        <v>0</v>
      </c>
      <c r="N93" s="43">
        <v>0</v>
      </c>
      <c r="O93" s="44">
        <f t="shared" si="8"/>
        <v>2</v>
      </c>
      <c r="P93" s="43">
        <v>2</v>
      </c>
      <c r="Q93" s="43">
        <v>2</v>
      </c>
      <c r="R93" s="45" t="s">
        <v>47</v>
      </c>
    </row>
    <row r="94" spans="1:18" s="40" customFormat="1" ht="15.75">
      <c r="A94" s="56" t="s">
        <v>332</v>
      </c>
      <c r="B94" s="46" t="s">
        <v>316</v>
      </c>
      <c r="C94" s="43">
        <v>2</v>
      </c>
      <c r="D94" s="43">
        <v>0</v>
      </c>
      <c r="E94" s="43">
        <v>0</v>
      </c>
      <c r="F94" s="44">
        <f t="shared" si="9"/>
        <v>2</v>
      </c>
      <c r="G94" s="43">
        <v>2</v>
      </c>
      <c r="H94" s="43">
        <v>2</v>
      </c>
      <c r="I94" s="45" t="s">
        <v>47</v>
      </c>
      <c r="J94" s="56" t="s">
        <v>332</v>
      </c>
      <c r="K94" s="46" t="s">
        <v>316</v>
      </c>
      <c r="L94" s="43">
        <v>2</v>
      </c>
      <c r="M94" s="43">
        <v>0</v>
      </c>
      <c r="N94" s="43">
        <v>0</v>
      </c>
      <c r="O94" s="44">
        <f t="shared" si="8"/>
        <v>2</v>
      </c>
      <c r="P94" s="43">
        <v>2</v>
      </c>
      <c r="Q94" s="43">
        <v>2</v>
      </c>
      <c r="R94" s="45" t="s">
        <v>47</v>
      </c>
    </row>
    <row r="95" spans="1:18" s="40" customFormat="1" ht="15.75">
      <c r="A95" s="164" t="s">
        <v>141</v>
      </c>
      <c r="B95" s="165"/>
      <c r="C95" s="165"/>
      <c r="D95" s="165"/>
      <c r="E95" s="165"/>
      <c r="F95" s="165"/>
      <c r="G95" s="165"/>
      <c r="H95" s="165"/>
      <c r="I95" s="166"/>
      <c r="J95" s="167" t="s">
        <v>141</v>
      </c>
      <c r="K95" s="168"/>
      <c r="L95" s="168"/>
      <c r="M95" s="168"/>
      <c r="N95" s="168"/>
      <c r="O95" s="168"/>
      <c r="P95" s="168"/>
      <c r="Q95" s="168"/>
      <c r="R95" s="169"/>
    </row>
    <row r="96" spans="1:18" s="40" customFormat="1" ht="43.5" customHeight="1">
      <c r="A96" s="170" t="s">
        <v>314</v>
      </c>
      <c r="B96" s="171"/>
      <c r="C96" s="171"/>
      <c r="D96" s="171"/>
      <c r="E96" s="171"/>
      <c r="F96" s="171"/>
      <c r="G96" s="171"/>
      <c r="H96" s="171"/>
      <c r="I96" s="172"/>
      <c r="J96" s="170" t="s">
        <v>314</v>
      </c>
      <c r="K96" s="171"/>
      <c r="L96" s="171"/>
      <c r="M96" s="171"/>
      <c r="N96" s="171"/>
      <c r="O96" s="171"/>
      <c r="P96" s="171"/>
      <c r="Q96" s="171"/>
      <c r="R96" s="172"/>
    </row>
    <row r="97" spans="1:18" s="40" customFormat="1" ht="15.75">
      <c r="A97" s="50" t="s">
        <v>240</v>
      </c>
      <c r="B97" s="46" t="s">
        <v>241</v>
      </c>
      <c r="C97" s="43">
        <v>2</v>
      </c>
      <c r="D97" s="43">
        <v>0</v>
      </c>
      <c r="E97" s="43">
        <v>0</v>
      </c>
      <c r="F97" s="43">
        <f>C97+D97+E97</f>
        <v>2</v>
      </c>
      <c r="G97" s="50" t="s">
        <v>152</v>
      </c>
      <c r="H97" s="50" t="s">
        <v>227</v>
      </c>
      <c r="I97" s="51" t="s">
        <v>47</v>
      </c>
      <c r="J97" s="50" t="s">
        <v>240</v>
      </c>
      <c r="K97" s="46" t="s">
        <v>241</v>
      </c>
      <c r="L97" s="43">
        <v>2</v>
      </c>
      <c r="M97" s="43">
        <v>0</v>
      </c>
      <c r="N97" s="43">
        <v>0</v>
      </c>
      <c r="O97" s="43">
        <f>L97+M97+N97</f>
        <v>2</v>
      </c>
      <c r="P97" s="50" t="s">
        <v>152</v>
      </c>
      <c r="Q97" s="50" t="s">
        <v>227</v>
      </c>
      <c r="R97" s="51" t="s">
        <v>47</v>
      </c>
    </row>
    <row r="98" spans="1:18" s="40" customFormat="1" ht="15.75">
      <c r="A98" s="50" t="s">
        <v>242</v>
      </c>
      <c r="B98" s="46" t="s">
        <v>72</v>
      </c>
      <c r="C98" s="43">
        <v>2</v>
      </c>
      <c r="D98" s="43">
        <v>0</v>
      </c>
      <c r="E98" s="43">
        <v>0</v>
      </c>
      <c r="F98" s="43">
        <v>2</v>
      </c>
      <c r="G98" s="50" t="s">
        <v>152</v>
      </c>
      <c r="H98" s="50" t="s">
        <v>227</v>
      </c>
      <c r="I98" s="51" t="s">
        <v>47</v>
      </c>
      <c r="J98" s="50" t="s">
        <v>242</v>
      </c>
      <c r="K98" s="46" t="s">
        <v>72</v>
      </c>
      <c r="L98" s="43">
        <v>2</v>
      </c>
      <c r="M98" s="43">
        <v>0</v>
      </c>
      <c r="N98" s="43">
        <v>0</v>
      </c>
      <c r="O98" s="43">
        <v>2</v>
      </c>
      <c r="P98" s="50" t="s">
        <v>152</v>
      </c>
      <c r="Q98" s="50" t="s">
        <v>227</v>
      </c>
      <c r="R98" s="51" t="s">
        <v>47</v>
      </c>
    </row>
    <row r="99" spans="1:18" s="40" customFormat="1" ht="15.75">
      <c r="A99" s="50" t="s">
        <v>243</v>
      </c>
      <c r="B99" s="46" t="s">
        <v>244</v>
      </c>
      <c r="C99" s="43">
        <v>2</v>
      </c>
      <c r="D99" s="43">
        <v>0</v>
      </c>
      <c r="E99" s="43">
        <v>0</v>
      </c>
      <c r="F99" s="43">
        <f>C99+D99+E99</f>
        <v>2</v>
      </c>
      <c r="G99" s="50" t="s">
        <v>152</v>
      </c>
      <c r="H99" s="50" t="s">
        <v>227</v>
      </c>
      <c r="I99" s="51" t="s">
        <v>47</v>
      </c>
      <c r="J99" s="50" t="s">
        <v>243</v>
      </c>
      <c r="K99" s="46" t="s">
        <v>244</v>
      </c>
      <c r="L99" s="43">
        <v>2</v>
      </c>
      <c r="M99" s="43">
        <v>0</v>
      </c>
      <c r="N99" s="43">
        <v>0</v>
      </c>
      <c r="O99" s="43">
        <f>L99+M99+N99</f>
        <v>2</v>
      </c>
      <c r="P99" s="50" t="s">
        <v>152</v>
      </c>
      <c r="Q99" s="50" t="s">
        <v>227</v>
      </c>
      <c r="R99" s="51" t="s">
        <v>47</v>
      </c>
    </row>
    <row r="100" spans="1:18" s="40" customFormat="1" ht="15.75">
      <c r="A100" s="50" t="s">
        <v>245</v>
      </c>
      <c r="B100" s="46" t="s">
        <v>246</v>
      </c>
      <c r="C100" s="43">
        <v>2</v>
      </c>
      <c r="D100" s="43">
        <v>0</v>
      </c>
      <c r="E100" s="43">
        <v>0</v>
      </c>
      <c r="F100" s="43">
        <f>C100+D100+E100</f>
        <v>2</v>
      </c>
      <c r="G100" s="50" t="s">
        <v>152</v>
      </c>
      <c r="H100" s="50" t="s">
        <v>227</v>
      </c>
      <c r="I100" s="51" t="s">
        <v>47</v>
      </c>
      <c r="J100" s="50" t="s">
        <v>245</v>
      </c>
      <c r="K100" s="46" t="s">
        <v>246</v>
      </c>
      <c r="L100" s="43">
        <v>2</v>
      </c>
      <c r="M100" s="43">
        <v>0</v>
      </c>
      <c r="N100" s="43">
        <v>0</v>
      </c>
      <c r="O100" s="43">
        <f>L100+M100+N100</f>
        <v>2</v>
      </c>
      <c r="P100" s="50" t="s">
        <v>152</v>
      </c>
      <c r="Q100" s="50" t="s">
        <v>227</v>
      </c>
      <c r="R100" s="51" t="s">
        <v>47</v>
      </c>
    </row>
    <row r="101" spans="1:18" s="40" customFormat="1" ht="15.75">
      <c r="A101" s="50" t="s">
        <v>247</v>
      </c>
      <c r="B101" s="46" t="s">
        <v>248</v>
      </c>
      <c r="C101" s="43">
        <v>2</v>
      </c>
      <c r="D101" s="43">
        <v>0</v>
      </c>
      <c r="E101" s="43">
        <v>0</v>
      </c>
      <c r="F101" s="43">
        <f>C101+D101+E101</f>
        <v>2</v>
      </c>
      <c r="G101" s="50" t="s">
        <v>152</v>
      </c>
      <c r="H101" s="50" t="s">
        <v>227</v>
      </c>
      <c r="I101" s="51" t="s">
        <v>47</v>
      </c>
      <c r="J101" s="50" t="s">
        <v>247</v>
      </c>
      <c r="K101" s="46" t="s">
        <v>248</v>
      </c>
      <c r="L101" s="43">
        <v>2</v>
      </c>
      <c r="M101" s="43">
        <v>0</v>
      </c>
      <c r="N101" s="43">
        <v>0</v>
      </c>
      <c r="O101" s="43">
        <f>L101+M101+N101</f>
        <v>2</v>
      </c>
      <c r="P101" s="50" t="s">
        <v>152</v>
      </c>
      <c r="Q101" s="50" t="s">
        <v>227</v>
      </c>
      <c r="R101" s="51" t="s">
        <v>47</v>
      </c>
    </row>
    <row r="102" spans="1:18" s="40" customFormat="1" ht="15.75">
      <c r="A102" s="50" t="s">
        <v>249</v>
      </c>
      <c r="B102" s="46" t="s">
        <v>31</v>
      </c>
      <c r="C102" s="43">
        <v>2</v>
      </c>
      <c r="D102" s="43">
        <v>0</v>
      </c>
      <c r="E102" s="43">
        <v>0</v>
      </c>
      <c r="F102" s="43">
        <f>C102+D102+E102</f>
        <v>2</v>
      </c>
      <c r="G102" s="50" t="s">
        <v>152</v>
      </c>
      <c r="H102" s="50" t="s">
        <v>227</v>
      </c>
      <c r="I102" s="51" t="s">
        <v>47</v>
      </c>
      <c r="J102" s="50" t="s">
        <v>249</v>
      </c>
      <c r="K102" s="46" t="s">
        <v>31</v>
      </c>
      <c r="L102" s="43">
        <v>2</v>
      </c>
      <c r="M102" s="43">
        <v>0</v>
      </c>
      <c r="N102" s="43">
        <v>0</v>
      </c>
      <c r="O102" s="43">
        <f>L102+M102+N102</f>
        <v>2</v>
      </c>
      <c r="P102" s="50" t="s">
        <v>152</v>
      </c>
      <c r="Q102" s="50" t="s">
        <v>227</v>
      </c>
      <c r="R102" s="51" t="s">
        <v>47</v>
      </c>
    </row>
    <row r="103" spans="1:18" s="40" customFormat="1" ht="31.5">
      <c r="A103" s="50" t="s">
        <v>250</v>
      </c>
      <c r="B103" s="52" t="s">
        <v>145</v>
      </c>
      <c r="C103" s="53">
        <v>2</v>
      </c>
      <c r="D103" s="53">
        <v>0</v>
      </c>
      <c r="E103" s="53">
        <v>0</v>
      </c>
      <c r="F103" s="53">
        <v>2</v>
      </c>
      <c r="G103" s="54" t="s">
        <v>152</v>
      </c>
      <c r="H103" s="54" t="s">
        <v>152</v>
      </c>
      <c r="I103" s="55" t="s">
        <v>47</v>
      </c>
      <c r="J103" s="50" t="s">
        <v>250</v>
      </c>
      <c r="K103" s="52" t="s">
        <v>145</v>
      </c>
      <c r="L103" s="53">
        <v>2</v>
      </c>
      <c r="M103" s="53">
        <v>0</v>
      </c>
      <c r="N103" s="53">
        <v>0</v>
      </c>
      <c r="O103" s="53">
        <v>2</v>
      </c>
      <c r="P103" s="54" t="s">
        <v>152</v>
      </c>
      <c r="Q103" s="54" t="s">
        <v>152</v>
      </c>
      <c r="R103" s="55" t="s">
        <v>47</v>
      </c>
    </row>
    <row r="104" spans="1:18" s="40" customFormat="1" ht="31.5">
      <c r="A104" s="57" t="s">
        <v>297</v>
      </c>
      <c r="B104" s="64" t="s">
        <v>251</v>
      </c>
      <c r="C104" s="51">
        <v>2</v>
      </c>
      <c r="D104" s="51">
        <v>0</v>
      </c>
      <c r="E104" s="51">
        <v>0</v>
      </c>
      <c r="F104" s="51">
        <v>2</v>
      </c>
      <c r="G104" s="58">
        <v>2</v>
      </c>
      <c r="H104" s="58">
        <v>3</v>
      </c>
      <c r="I104" s="45" t="s">
        <v>47</v>
      </c>
      <c r="J104" s="57" t="s">
        <v>297</v>
      </c>
      <c r="K104" s="60" t="s">
        <v>251</v>
      </c>
      <c r="L104" s="51">
        <v>2</v>
      </c>
      <c r="M104" s="51">
        <v>0</v>
      </c>
      <c r="N104" s="51">
        <v>0</v>
      </c>
      <c r="O104" s="51">
        <v>2</v>
      </c>
      <c r="P104" s="58">
        <v>2</v>
      </c>
      <c r="Q104" s="58">
        <v>3</v>
      </c>
      <c r="R104" s="45" t="s">
        <v>47</v>
      </c>
    </row>
    <row r="105" spans="1:18" s="40" customFormat="1" ht="15.75">
      <c r="A105" s="56" t="s">
        <v>252</v>
      </c>
      <c r="B105" s="59" t="s">
        <v>155</v>
      </c>
      <c r="C105" s="51">
        <v>2</v>
      </c>
      <c r="D105" s="51">
        <v>0</v>
      </c>
      <c r="E105" s="51">
        <v>0</v>
      </c>
      <c r="F105" s="51">
        <v>2</v>
      </c>
      <c r="G105" s="58">
        <v>2</v>
      </c>
      <c r="H105" s="58">
        <v>3</v>
      </c>
      <c r="I105" s="51" t="s">
        <v>47</v>
      </c>
      <c r="J105" s="56" t="s">
        <v>252</v>
      </c>
      <c r="K105" s="59" t="s">
        <v>155</v>
      </c>
      <c r="L105" s="51">
        <v>2</v>
      </c>
      <c r="M105" s="51">
        <v>0</v>
      </c>
      <c r="N105" s="51">
        <v>0</v>
      </c>
      <c r="O105" s="51">
        <v>2</v>
      </c>
      <c r="P105" s="58">
        <v>2</v>
      </c>
      <c r="Q105" s="58">
        <v>3</v>
      </c>
      <c r="R105" s="51" t="s">
        <v>47</v>
      </c>
    </row>
    <row r="106" spans="1:18" s="40" customFormat="1" ht="15.75">
      <c r="A106" s="50" t="s">
        <v>253</v>
      </c>
      <c r="B106" s="46" t="s">
        <v>254</v>
      </c>
      <c r="C106" s="43">
        <v>2</v>
      </c>
      <c r="D106" s="43">
        <v>0</v>
      </c>
      <c r="E106" s="43">
        <v>0</v>
      </c>
      <c r="F106" s="43">
        <v>2</v>
      </c>
      <c r="G106" s="50" t="s">
        <v>152</v>
      </c>
      <c r="H106" s="50" t="s">
        <v>227</v>
      </c>
      <c r="I106" s="51" t="s">
        <v>47</v>
      </c>
      <c r="J106" s="50" t="s">
        <v>253</v>
      </c>
      <c r="K106" s="46" t="s">
        <v>254</v>
      </c>
      <c r="L106" s="43">
        <v>2</v>
      </c>
      <c r="M106" s="43">
        <v>0</v>
      </c>
      <c r="N106" s="43">
        <v>0</v>
      </c>
      <c r="O106" s="43">
        <v>2</v>
      </c>
      <c r="P106" s="50" t="s">
        <v>152</v>
      </c>
      <c r="Q106" s="50" t="s">
        <v>227</v>
      </c>
      <c r="R106" s="51" t="s">
        <v>47</v>
      </c>
    </row>
    <row r="107" spans="1:18" s="40" customFormat="1" ht="15.75">
      <c r="A107" s="50" t="s">
        <v>255</v>
      </c>
      <c r="B107" s="46" t="s">
        <v>256</v>
      </c>
      <c r="C107" s="43">
        <v>2</v>
      </c>
      <c r="D107" s="43">
        <v>0</v>
      </c>
      <c r="E107" s="43">
        <v>0</v>
      </c>
      <c r="F107" s="43">
        <v>2</v>
      </c>
      <c r="G107" s="50" t="s">
        <v>152</v>
      </c>
      <c r="H107" s="50" t="s">
        <v>227</v>
      </c>
      <c r="I107" s="51" t="s">
        <v>47</v>
      </c>
      <c r="J107" s="50" t="s">
        <v>255</v>
      </c>
      <c r="K107" s="46" t="s">
        <v>256</v>
      </c>
      <c r="L107" s="43">
        <v>2</v>
      </c>
      <c r="M107" s="43">
        <v>0</v>
      </c>
      <c r="N107" s="43">
        <v>0</v>
      </c>
      <c r="O107" s="43">
        <v>2</v>
      </c>
      <c r="P107" s="50" t="s">
        <v>152</v>
      </c>
      <c r="Q107" s="50" t="s">
        <v>227</v>
      </c>
      <c r="R107" s="51" t="s">
        <v>47</v>
      </c>
    </row>
    <row r="108" spans="1:18" s="40" customFormat="1" ht="15.75">
      <c r="A108" s="50" t="s">
        <v>302</v>
      </c>
      <c r="B108" s="46" t="s">
        <v>146</v>
      </c>
      <c r="C108" s="43">
        <v>2</v>
      </c>
      <c r="D108" s="43">
        <v>0</v>
      </c>
      <c r="E108" s="43">
        <v>0</v>
      </c>
      <c r="F108" s="44">
        <f>SUM(C108:E108)</f>
        <v>2</v>
      </c>
      <c r="G108" s="43">
        <v>2</v>
      </c>
      <c r="H108" s="43">
        <v>2</v>
      </c>
      <c r="I108" s="45" t="s">
        <v>47</v>
      </c>
      <c r="J108" s="50" t="s">
        <v>302</v>
      </c>
      <c r="K108" s="46" t="s">
        <v>146</v>
      </c>
      <c r="L108" s="43">
        <v>2</v>
      </c>
      <c r="M108" s="43">
        <v>0</v>
      </c>
      <c r="N108" s="43">
        <v>0</v>
      </c>
      <c r="O108" s="44">
        <f>SUM(L108:N108)</f>
        <v>2</v>
      </c>
      <c r="P108" s="43">
        <v>2</v>
      </c>
      <c r="Q108" s="43">
        <v>2</v>
      </c>
      <c r="R108" s="45" t="s">
        <v>47</v>
      </c>
    </row>
    <row r="109" spans="1:18" s="40" customFormat="1" ht="15.75">
      <c r="A109" s="50" t="s">
        <v>257</v>
      </c>
      <c r="B109" s="46" t="s">
        <v>150</v>
      </c>
      <c r="C109" s="43">
        <v>2</v>
      </c>
      <c r="D109" s="43">
        <v>0</v>
      </c>
      <c r="E109" s="43">
        <v>0</v>
      </c>
      <c r="F109" s="44">
        <f>SUM(C109:E109)</f>
        <v>2</v>
      </c>
      <c r="G109" s="43">
        <v>2</v>
      </c>
      <c r="H109" s="43">
        <v>3</v>
      </c>
      <c r="I109" s="45" t="s">
        <v>47</v>
      </c>
      <c r="J109" s="50" t="s">
        <v>257</v>
      </c>
      <c r="K109" s="46" t="s">
        <v>150</v>
      </c>
      <c r="L109" s="43">
        <v>2</v>
      </c>
      <c r="M109" s="43">
        <v>0</v>
      </c>
      <c r="N109" s="43">
        <v>0</v>
      </c>
      <c r="O109" s="44">
        <f>SUM(L109:N109)</f>
        <v>2</v>
      </c>
      <c r="P109" s="43">
        <v>2</v>
      </c>
      <c r="Q109" s="43">
        <v>3</v>
      </c>
      <c r="R109" s="45" t="s">
        <v>47</v>
      </c>
    </row>
    <row r="110" spans="1:18" s="40" customFormat="1" ht="15.75">
      <c r="A110" s="50"/>
      <c r="B110" s="46"/>
      <c r="C110" s="43"/>
      <c r="D110" s="43"/>
      <c r="E110" s="43"/>
      <c r="F110" s="44"/>
      <c r="G110" s="43"/>
      <c r="H110" s="43"/>
      <c r="I110" s="45"/>
      <c r="J110" s="50"/>
      <c r="K110" s="46"/>
      <c r="L110" s="43"/>
      <c r="M110" s="43"/>
      <c r="N110" s="43"/>
      <c r="O110" s="44"/>
      <c r="P110" s="43"/>
      <c r="Q110" s="43"/>
      <c r="R110" s="45"/>
    </row>
    <row r="111" spans="1:18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</sheetData>
  <mergeCells count="34">
    <mergeCell ref="A95:I95"/>
    <mergeCell ref="J95:R95"/>
    <mergeCell ref="A96:I96"/>
    <mergeCell ref="J96:R96"/>
    <mergeCell ref="A53:I53"/>
    <mergeCell ref="J53:R53"/>
    <mergeCell ref="A80:I80"/>
    <mergeCell ref="J80:R80"/>
    <mergeCell ref="A81:I81"/>
    <mergeCell ref="J81:R81"/>
    <mergeCell ref="A32:I32"/>
    <mergeCell ref="J32:R32"/>
    <mergeCell ref="A33:I33"/>
    <mergeCell ref="J33:R33"/>
    <mergeCell ref="A52:I52"/>
    <mergeCell ref="J52:R52"/>
    <mergeCell ref="A4:I4"/>
    <mergeCell ref="J4:R4"/>
    <mergeCell ref="A5:I5"/>
    <mergeCell ref="J5:R5"/>
    <mergeCell ref="L2:O2"/>
    <mergeCell ref="P2:P3"/>
    <mergeCell ref="Q2:Q3"/>
    <mergeCell ref="R2:R3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2" manualBreakCount="2">
    <brk id="51" max="17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Teknoloji, Terbiye, Konfeksiyon</vt:lpstr>
      <vt:lpstr>Sayfa3</vt:lpstr>
      <vt:lpstr> TEKNOLOJİ SEÇMELİ DERS GRUBU</vt:lpstr>
      <vt:lpstr> TERBİYE SEÇMELİ DERS GRUBU</vt:lpstr>
      <vt:lpstr> KONFEKSİYON SEÇMELİ DERS GRUBU</vt:lpstr>
      <vt:lpstr>' KONFEKSİYON SEÇMELİ DERS GRUBU'!Yazdırma_Alanı</vt:lpstr>
      <vt:lpstr>' TEKNOLOJİ SEÇMELİ DERS GRUBU'!Yazdırma_Alanı</vt:lpstr>
      <vt:lpstr>' TERBİYE SEÇMELİ DERS GRUBU'!Yazdırma_Alanı</vt:lpstr>
      <vt:lpstr>'Teknoloji, Terbiye, Konfeksiyon'!Yazdırma_Alanı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2023-04-25T12:36:41Z</cp:lastPrinted>
  <dcterms:created xsi:type="dcterms:W3CDTF">2013-03-19T13:05:34Z</dcterms:created>
  <dcterms:modified xsi:type="dcterms:W3CDTF">2025-02-12T06:31:32Z</dcterms:modified>
</cp:coreProperties>
</file>